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ED84D97F-56A1-478D-9CA3-33F71F9038BF}" xr6:coauthVersionLast="47" xr6:coauthVersionMax="47" xr10:uidLastSave="{00000000-0000-0000-0000-000000000000}"/>
  <bookViews>
    <workbookView xWindow="-105" yWindow="-16320" windowWidth="29040" windowHeight="15720" xr2:uid="{00000000-000D-0000-FFFF-FFFF00000000}"/>
  </bookViews>
  <sheets>
    <sheet name="様式１" sheetId="5" r:id="rId1"/>
    <sheet name="様式１ (記載例)" sheetId="4" r:id="rId2"/>
  </sheets>
  <definedNames>
    <definedName name="_xlnm.Print_Area" localSheetId="0">様式１!$A$1:$AB$85</definedName>
    <definedName name="_xlnm.Print_Area" localSheetId="1">'様式１ (記載例)'!$A$1:$AA$87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9" i="5" l="1"/>
  <c r="AF39" i="5"/>
  <c r="AH39" i="5" s="1"/>
  <c r="AI39" i="5" s="1"/>
  <c r="AG38" i="5"/>
  <c r="AF38" i="5"/>
  <c r="AH38" i="5" s="1"/>
  <c r="AI38" i="5" s="1"/>
  <c r="AG37" i="5"/>
  <c r="AF37" i="5"/>
  <c r="AH37" i="5" s="1"/>
  <c r="AI37" i="5" s="1"/>
  <c r="AG36" i="5"/>
  <c r="AF36" i="5"/>
  <c r="AH36" i="5" s="1"/>
  <c r="AI36" i="5" s="1"/>
  <c r="AG35" i="5"/>
  <c r="AF35" i="5"/>
  <c r="AH35" i="5" s="1"/>
  <c r="AI35" i="5" s="1"/>
  <c r="AG34" i="5"/>
  <c r="AF34" i="5"/>
  <c r="AH34" i="5" s="1"/>
  <c r="AG33" i="5"/>
  <c r="AF33" i="5"/>
  <c r="AH33" i="5" s="1"/>
  <c r="AI33" i="5" s="1"/>
  <c r="AG32" i="5"/>
  <c r="AF32" i="5"/>
  <c r="AH32" i="5" s="1"/>
  <c r="AG31" i="5"/>
  <c r="AF31" i="5"/>
  <c r="AH31" i="5" s="1"/>
  <c r="AG30" i="5"/>
  <c r="AF30" i="5"/>
  <c r="AH30" i="5" s="1"/>
  <c r="AG29" i="5"/>
  <c r="AF29" i="5"/>
  <c r="AH29" i="5" s="1"/>
  <c r="AI29" i="5" s="1"/>
  <c r="AG28" i="5"/>
  <c r="AF28" i="5"/>
  <c r="AH28" i="5" s="1"/>
  <c r="AH37" i="4"/>
  <c r="AI37" i="4" s="1"/>
  <c r="AF39" i="4"/>
  <c r="AH39" i="4" s="1"/>
  <c r="AI39" i="4" s="1"/>
  <c r="AF38" i="4"/>
  <c r="AH38" i="4" s="1"/>
  <c r="AI38" i="4" s="1"/>
  <c r="AF37" i="4"/>
  <c r="AF36" i="4"/>
  <c r="AH36" i="4" s="1"/>
  <c r="AI36" i="4" s="1"/>
  <c r="AF35" i="4"/>
  <c r="AH35" i="4" s="1"/>
  <c r="AI35" i="4" s="1"/>
  <c r="AF34" i="4"/>
  <c r="AH34" i="4" s="1"/>
  <c r="AI34" i="4" s="1"/>
  <c r="AF33" i="4"/>
  <c r="AH33" i="4" s="1"/>
  <c r="AF32" i="4"/>
  <c r="AH32" i="4" s="1"/>
  <c r="AI32" i="4" s="1"/>
  <c r="AF31" i="4"/>
  <c r="AH31" i="4" s="1"/>
  <c r="AF30" i="4"/>
  <c r="AH30" i="4" s="1"/>
  <c r="AI30" i="4" s="1"/>
  <c r="AF29" i="4"/>
  <c r="AH29" i="4" s="1"/>
  <c r="AF28" i="4"/>
  <c r="AH28" i="4" s="1"/>
  <c r="AG39" i="4"/>
  <c r="AG38" i="4"/>
  <c r="AG37" i="4"/>
  <c r="AG36" i="4"/>
  <c r="AG35" i="4"/>
  <c r="AG34" i="4"/>
  <c r="AG33" i="4"/>
  <c r="AG32" i="4"/>
  <c r="AG31" i="4"/>
  <c r="AG30" i="4"/>
  <c r="AG29" i="4"/>
  <c r="AG28" i="4"/>
  <c r="AI29" i="4" l="1"/>
  <c r="AI33" i="4"/>
  <c r="AI31" i="4"/>
  <c r="AI34" i="5"/>
  <c r="AI28" i="5"/>
  <c r="AI30" i="5"/>
  <c r="AI32" i="5"/>
  <c r="AI31" i="5"/>
  <c r="AI28" i="4"/>
  <c r="AI40" i="5" l="1"/>
  <c r="AL40" i="5" s="1"/>
  <c r="AI40" i="4"/>
  <c r="AL40" i="4" s="1"/>
</calcChain>
</file>

<file path=xl/sharedStrings.xml><?xml version="1.0" encoding="utf-8"?>
<sst xmlns="http://schemas.openxmlformats.org/spreadsheetml/2006/main" count="239" uniqueCount="120">
  <si>
    <t>氏名</t>
    <rPh sb="0" eb="2">
      <t>シメイ</t>
    </rPh>
    <phoneticPr fontId="1"/>
  </si>
  <si>
    <t>生年月日</t>
    <rPh sb="0" eb="2">
      <t>セイネン</t>
    </rPh>
    <rPh sb="2" eb="4">
      <t>ガッピ</t>
    </rPh>
    <phoneticPr fontId="1"/>
  </si>
  <si>
    <t>年</t>
    <rPh sb="0" eb="1">
      <t>ネン</t>
    </rPh>
    <phoneticPr fontId="1"/>
  </si>
  <si>
    <t>現住所</t>
    <rPh sb="0" eb="3">
      <t>ゲンジュウショ</t>
    </rPh>
    <phoneticPr fontId="1"/>
  </si>
  <si>
    <t>電話番号</t>
    <rPh sb="0" eb="2">
      <t>デンワ</t>
    </rPh>
    <rPh sb="2" eb="4">
      <t>バンゴウ</t>
    </rPh>
    <phoneticPr fontId="1"/>
  </si>
  <si>
    <t>方呼出）</t>
    <rPh sb="0" eb="1">
      <t>カタ</t>
    </rPh>
    <rPh sb="1" eb="3">
      <t>ヨビダシ</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</si>
  <si>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</si>
  <si>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</si>
  <si>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現在</t>
    <rPh sb="0" eb="2">
      <t>ゲンザイ</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</si>
  <si>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</si>
  <si>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</si>
  <si>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（満　 　才）</t>
    <rPh sb="1" eb="2">
      <t>マン</t>
    </rPh>
    <rPh sb="5" eb="6">
      <t>サイ</t>
    </rPh>
    <phoneticPr fontId="1"/>
  </si>
  <si>
    <t>履 　 歴 　 書</t>
    <rPh sb="0" eb="1">
      <t>クツ</t>
    </rPh>
    <rPh sb="4" eb="5">
      <t>レキ</t>
    </rPh>
    <rPh sb="8" eb="9">
      <t>ショ</t>
    </rPh>
    <phoneticPr fontId="1"/>
  </si>
  <si>
    <t>該当 ・ 非該当</t>
    <rPh sb="0" eb="2">
      <t>ガイトウ</t>
    </rPh>
    <rPh sb="5" eb="8">
      <t>ヒガイトウ</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</si>
  <si>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</si>
  <si>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</si>
  <si>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</si>
  <si>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履歴書記載に関する注意事項</t>
    <rPh sb="0" eb="3">
      <t>リレキショ</t>
    </rPh>
    <rPh sb="3" eb="5">
      <t>キサイ</t>
    </rPh>
    <rPh sb="6" eb="7">
      <t>カン</t>
    </rPh>
    <rPh sb="9" eb="11">
      <t>チュウイ</t>
    </rPh>
    <rPh sb="11" eb="13">
      <t>ジコウ</t>
    </rPh>
    <phoneticPr fontId="1"/>
  </si>
  <si>
    <t>ふりがな</t>
    <phoneticPr fontId="1"/>
  </si>
  <si>
    <t>〒（　　－　　　）</t>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</si>
  <si>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</si>
  <si>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　　　　　　　）</t>
    <phoneticPr fontId="1"/>
  </si>
  <si>
    <t>（</t>
    <phoneticPr fontId="1"/>
  </si>
  <si>
    <t>健康状態</t>
    <rPh sb="0" eb="2">
      <t>ケンコウ</t>
    </rPh>
    <rPh sb="2" eb="4">
      <t>ジョウタイ</t>
    </rPh>
    <phoneticPr fontId="1"/>
  </si>
  <si>
    <t>e-mail ｱﾄﾞﾚｽ</t>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</si>
  <si>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</si>
  <si>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</si>
  <si>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携帯電話番号</t>
    <rPh sb="0" eb="2">
      <t>ケイタイ</t>
    </rPh>
    <rPh sb="2" eb="4">
      <t>デンワ</t>
    </rPh>
    <rPh sb="4" eb="6">
      <t>バンゴウ</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</si>
  <si>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</si>
  <si>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令和</t>
    <rPh sb="0" eb="2">
      <t>レイワ</t>
    </rPh>
    <phoneticPr fontId="1"/>
  </si>
  <si>
    <t>採用を希望する機関</t>
    <rPh sb="0" eb="2">
      <t>サイヨウ</t>
    </rPh>
    <rPh sb="3" eb="5">
      <t>キボウ</t>
    </rPh>
    <rPh sb="7" eb="9">
      <t>キカン</t>
    </rPh>
    <phoneticPr fontId="1"/>
  </si>
  <si>
    <t>性別</t>
    <rPh sb="0" eb="2">
      <t>セイベツ</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</si>
  <si>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</si>
  <si>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</si>
  <si>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</si>
  <si>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</si>
  <si>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</si>
  <si>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</si>
  <si>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希望する分野</t>
    <rPh sb="0" eb="2">
      <t>キボウ</t>
    </rPh>
    <rPh sb="4" eb="6">
      <t>ブンヤ</t>
    </rPh>
    <phoneticPr fontId="1"/>
  </si>
  <si>
    <t>※記載は任意です。未記載とすることも可能です。</t>
    <phoneticPr fontId="1"/>
  </si>
  <si>
    <t>５．平成１１年改正前の民法の規定による準禁治産の宣告を受けている者</t>
    <phoneticPr fontId="1"/>
  </si>
  <si>
    <t>（心神耗弱を原因とするもの以外）</t>
  </si>
  <si>
    <t>西暦</t>
    <rPh sb="0" eb="2">
      <t>セイレキ</t>
    </rPh>
    <phoneticPr fontId="1"/>
  </si>
  <si>
    <t xml:space="preserve">学歴 </t>
    <rPh sb="0" eb="2">
      <t>ガクレキ</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</si>
  <si>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</si>
  <si>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</si>
  <si>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</si>
  <si>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</si>
  <si>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</si>
  <si>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関東地方整備局</t>
    <rPh sb="0" eb="2">
      <t>カントウ</t>
    </rPh>
    <phoneticPr fontId="1"/>
  </si>
  <si>
    <t xml:space="preserve">１．日本国籍を有しない者
</t>
    <rPh sb="2" eb="4">
      <t>ニホン</t>
    </rPh>
    <rPh sb="4" eb="6">
      <t>コクセキ</t>
    </rPh>
    <rPh sb="7" eb="8">
      <t>ユウ</t>
    </rPh>
    <rPh sb="11" eb="12">
      <t>モノ</t>
    </rPh>
    <phoneticPr fontId="1"/>
  </si>
  <si>
    <t>事　項</t>
    <rPh sb="0" eb="1">
      <t>コト</t>
    </rPh>
    <rPh sb="2" eb="3">
      <t>コウ</t>
    </rPh>
    <phoneticPr fontId="1"/>
  </si>
  <si>
    <t>選　択</t>
    <rPh sb="0" eb="1">
      <t>セン</t>
    </rPh>
    <rPh sb="2" eb="3">
      <t>タク</t>
    </rPh>
    <phoneticPr fontId="1"/>
  </si>
  <si>
    <t>土木</t>
    <rPh sb="0" eb="2">
      <t>ドボク</t>
    </rPh>
    <phoneticPr fontId="1"/>
  </si>
  <si>
    <t>差し支えなければ、本選考採用を知ったきっかけを教えてください（複数回答可）</t>
    <phoneticPr fontId="16"/>
  </si>
  <si>
    <t>地方整備局採用HP</t>
    <rPh sb="0" eb="2">
      <t>チホウ</t>
    </rPh>
    <rPh sb="2" eb="5">
      <t>セイビキョク</t>
    </rPh>
    <phoneticPr fontId="1"/>
  </si>
  <si>
    <t>国土交通本省採用HP</t>
    <rPh sb="0" eb="2">
      <t>コクド</t>
    </rPh>
    <rPh sb="2" eb="4">
      <t>コウツウ</t>
    </rPh>
    <rPh sb="4" eb="6">
      <t>ホンショウ</t>
    </rPh>
    <rPh sb="6" eb="8">
      <t>サイヨウ</t>
    </rPh>
    <phoneticPr fontId="1"/>
  </si>
  <si>
    <t>民間転職サービス</t>
    <phoneticPr fontId="16"/>
  </si>
  <si>
    <t>(</t>
    <phoneticPr fontId="16"/>
  </si>
  <si>
    <t>)</t>
    <phoneticPr fontId="16"/>
  </si>
  <si>
    <t>総合職採用試験時の案内</t>
    <rPh sb="0" eb="3">
      <t>ソウゴウショク</t>
    </rPh>
    <rPh sb="3" eb="5">
      <t>サイヨウ</t>
    </rPh>
    <rPh sb="5" eb="8">
      <t>シケンジ</t>
    </rPh>
    <rPh sb="9" eb="11">
      <t>アンナイ</t>
    </rPh>
    <phoneticPr fontId="1"/>
  </si>
  <si>
    <t>国土交通省職員からの紹介</t>
  </si>
  <si>
    <t>（職員名（任意）：</t>
  </si>
  <si>
    <t>その他</t>
  </si>
  <si>
    <t>状況</t>
    <rPh sb="0" eb="2">
      <t>ジョウキョウ</t>
    </rPh>
    <phoneticPr fontId="1"/>
  </si>
  <si>
    <t>雇用形態</t>
    <rPh sb="0" eb="2">
      <t>コヨウ</t>
    </rPh>
    <rPh sb="2" eb="4">
      <t>ケイタイ</t>
    </rPh>
    <phoneticPr fontId="1"/>
  </si>
  <si>
    <t>年　　　　月　　　　日</t>
    <rPh sb="0" eb="1">
      <t>ネン</t>
    </rPh>
    <rPh sb="5" eb="6">
      <t>ツキ</t>
    </rPh>
    <rPh sb="10" eb="11">
      <t>ヒ</t>
    </rPh>
    <phoneticPr fontId="1"/>
  </si>
  <si>
    <t>正社員</t>
    <rPh sb="0" eb="3">
      <t>セイシャイン</t>
    </rPh>
    <phoneticPr fontId="1"/>
  </si>
  <si>
    <t>契約社員</t>
    <rPh sb="0" eb="2">
      <t>ケイヤク</t>
    </rPh>
    <rPh sb="2" eb="4">
      <t>シャイン</t>
    </rPh>
    <phoneticPr fontId="1"/>
  </si>
  <si>
    <t>派遣社員</t>
    <rPh sb="0" eb="2">
      <t>ハケン</t>
    </rPh>
    <rPh sb="2" eb="4">
      <t>シャイン</t>
    </rPh>
    <phoneticPr fontId="1"/>
  </si>
  <si>
    <t>アルバイト</t>
    <phoneticPr fontId="1"/>
  </si>
  <si>
    <t>その他</t>
    <rPh sb="2" eb="3">
      <t>タ</t>
    </rPh>
    <phoneticPr fontId="1"/>
  </si>
  <si>
    <t>年</t>
    <rPh sb="0" eb="1">
      <t>ネン</t>
    </rPh>
    <phoneticPr fontId="1"/>
  </si>
  <si>
    <t>月</t>
    <rPh sb="0" eb="1">
      <t>ツキ</t>
    </rPh>
    <phoneticPr fontId="1"/>
  </si>
  <si>
    <t>○</t>
    <phoneticPr fontId="1"/>
  </si>
  <si>
    <t>×</t>
    <phoneticPr fontId="1"/>
  </si>
  <si>
    <t>-</t>
    <phoneticPr fontId="1"/>
  </si>
  <si>
    <t>入社１</t>
    <rPh sb="0" eb="2">
      <t>ニュウシャ</t>
    </rPh>
    <phoneticPr fontId="1"/>
  </si>
  <si>
    <t>入社２</t>
    <rPh sb="0" eb="2">
      <t>ニュウシャ</t>
    </rPh>
    <phoneticPr fontId="1"/>
  </si>
  <si>
    <t>入社３</t>
    <rPh sb="0" eb="2">
      <t>ニュウシャ</t>
    </rPh>
    <phoneticPr fontId="1"/>
  </si>
  <si>
    <t>入社４</t>
    <rPh sb="0" eb="2">
      <t>ニュウシャ</t>
    </rPh>
    <phoneticPr fontId="1"/>
  </si>
  <si>
    <t>入社５</t>
    <rPh sb="0" eb="2">
      <t>ニュウシャ</t>
    </rPh>
    <phoneticPr fontId="1"/>
  </si>
  <si>
    <t>入社６</t>
    <rPh sb="0" eb="2">
      <t>ニュウシャ</t>
    </rPh>
    <phoneticPr fontId="1"/>
  </si>
  <si>
    <t>入社７</t>
    <rPh sb="0" eb="2">
      <t>ニュウシャ</t>
    </rPh>
    <phoneticPr fontId="1"/>
  </si>
  <si>
    <t>入社８</t>
    <rPh sb="0" eb="2">
      <t>ニュウシャ</t>
    </rPh>
    <phoneticPr fontId="1"/>
  </si>
  <si>
    <t>入社９</t>
    <rPh sb="0" eb="2">
      <t>ニュウシャ</t>
    </rPh>
    <phoneticPr fontId="1"/>
  </si>
  <si>
    <t>入社１０</t>
    <rPh sb="0" eb="2">
      <t>ニュウシャ</t>
    </rPh>
    <phoneticPr fontId="1"/>
  </si>
  <si>
    <t>退社１</t>
    <rPh sb="0" eb="2">
      <t>タイシャ</t>
    </rPh>
    <phoneticPr fontId="1"/>
  </si>
  <si>
    <t>退社２</t>
    <rPh sb="0" eb="2">
      <t>タイシャ</t>
    </rPh>
    <phoneticPr fontId="1"/>
  </si>
  <si>
    <t>退社３</t>
    <rPh sb="0" eb="2">
      <t>タイシャ</t>
    </rPh>
    <phoneticPr fontId="1"/>
  </si>
  <si>
    <t>退社４</t>
    <rPh sb="0" eb="2">
      <t>タイシャ</t>
    </rPh>
    <phoneticPr fontId="1"/>
  </si>
  <si>
    <t>退社５</t>
    <rPh sb="0" eb="2">
      <t>タイシャ</t>
    </rPh>
    <phoneticPr fontId="1"/>
  </si>
  <si>
    <t>退社６</t>
    <rPh sb="0" eb="2">
      <t>タイシャ</t>
    </rPh>
    <phoneticPr fontId="1"/>
  </si>
  <si>
    <t>退社７</t>
    <rPh sb="0" eb="2">
      <t>タイシャ</t>
    </rPh>
    <phoneticPr fontId="1"/>
  </si>
  <si>
    <t>退社８</t>
    <rPh sb="0" eb="2">
      <t>タイシャ</t>
    </rPh>
    <phoneticPr fontId="1"/>
  </si>
  <si>
    <t>退社９</t>
    <rPh sb="0" eb="2">
      <t>タイシャ</t>
    </rPh>
    <phoneticPr fontId="1"/>
  </si>
  <si>
    <t>退社１０</t>
    <rPh sb="0" eb="2">
      <t>タイシャ</t>
    </rPh>
    <phoneticPr fontId="1"/>
  </si>
  <si>
    <t>入社</t>
  </si>
  <si>
    <t>退社</t>
  </si>
  <si>
    <t>ヶ月</t>
    <rPh sb="1" eb="2">
      <t>ゲツ</t>
    </rPh>
    <phoneticPr fontId="1"/>
  </si>
  <si>
    <t>→</t>
    <phoneticPr fontId="1"/>
  </si>
  <si>
    <t>○○建設株式会社　○○支店　入社</t>
    <rPh sb="2" eb="4">
      <t>ケンセツ</t>
    </rPh>
    <rPh sb="4" eb="8">
      <t>カブシキガイシャ</t>
    </rPh>
    <rPh sb="11" eb="13">
      <t>シテン</t>
    </rPh>
    <rPh sb="14" eb="16">
      <t>ニュウシャ</t>
    </rPh>
    <phoneticPr fontId="1"/>
  </si>
  <si>
    <t>一身上の都合により退社</t>
    <rPh sb="0" eb="3">
      <t>イッシンジョウ</t>
    </rPh>
    <rPh sb="4" eb="6">
      <t>ツゴウ</t>
    </rPh>
    <rPh sb="9" eb="11">
      <t>タイシャ</t>
    </rPh>
    <phoneticPr fontId="1"/>
  </si>
  <si>
    <t>株式会社○○　入社</t>
    <rPh sb="0" eb="4">
      <t>カブシキガイシャ</t>
    </rPh>
    <rPh sb="7" eb="9">
      <t>ニュウシャ</t>
    </rPh>
    <phoneticPr fontId="1"/>
  </si>
  <si>
    <t>会社都合により退社（会社倒産）</t>
    <rPh sb="0" eb="2">
      <t>カイシャ</t>
    </rPh>
    <rPh sb="2" eb="4">
      <t>ツゴウ</t>
    </rPh>
    <rPh sb="7" eb="9">
      <t>タイシャ</t>
    </rPh>
    <rPh sb="10" eb="12">
      <t>カイシャ</t>
    </rPh>
    <rPh sb="12" eb="14">
      <t>トウサン</t>
    </rPh>
    <phoneticPr fontId="1"/>
  </si>
  <si>
    <t>一身上の都合により退社</t>
    <phoneticPr fontId="1"/>
  </si>
  <si>
    <t>○○株式会社　</t>
    <rPh sb="2" eb="6">
      <t>カブシキガイシャ</t>
    </rPh>
    <phoneticPr fontId="1"/>
  </si>
  <si>
    <t xml:space="preserve"> 現在に至る</t>
    <rPh sb="1" eb="3">
      <t>ゲンザイ</t>
    </rPh>
    <rPh sb="4" eb="5">
      <t>イタ</t>
    </rPh>
    <phoneticPr fontId="1"/>
  </si>
  <si>
    <t>職務経験　計　21年8ヶ月</t>
    <rPh sb="0" eb="2">
      <t>ショクム</t>
    </rPh>
    <rPh sb="2" eb="4">
      <t>ケイケン</t>
    </rPh>
    <rPh sb="5" eb="6">
      <t>ケイ</t>
    </rPh>
    <rPh sb="9" eb="10">
      <t>ネン</t>
    </rPh>
    <rPh sb="12" eb="13">
      <t>ゲツ</t>
    </rPh>
    <phoneticPr fontId="1"/>
  </si>
  <si>
    <t>入社1</t>
    <rPh sb="0" eb="2">
      <t>ニュウシャ</t>
    </rPh>
    <phoneticPr fontId="1"/>
  </si>
  <si>
    <t>入社2</t>
    <rPh sb="0" eb="2">
      <t>ニュウシャ</t>
    </rPh>
    <phoneticPr fontId="1"/>
  </si>
  <si>
    <t>入社3</t>
    <rPh sb="0" eb="2">
      <t>ニュウシャ</t>
    </rPh>
    <phoneticPr fontId="1"/>
  </si>
  <si>
    <t>入社4</t>
    <rPh sb="0" eb="2">
      <t>ニュウシャ</t>
    </rPh>
    <phoneticPr fontId="1"/>
  </si>
  <si>
    <t>入社5</t>
    <rPh sb="0" eb="2">
      <t>ニュウシャ</t>
    </rPh>
    <phoneticPr fontId="1"/>
  </si>
  <si>
    <t>入社6</t>
    <rPh sb="0" eb="2">
      <t>ニュウシャ</t>
    </rPh>
    <phoneticPr fontId="1"/>
  </si>
  <si>
    <t>入社7</t>
    <rPh sb="0" eb="2">
      <t>ニュウシャ</t>
    </rPh>
    <phoneticPr fontId="1"/>
  </si>
  <si>
    <t>入社8</t>
    <rPh sb="0" eb="2">
      <t>ニュウシャ</t>
    </rPh>
    <phoneticPr fontId="1"/>
  </si>
  <si>
    <t>入社9</t>
    <rPh sb="0" eb="2">
      <t>ニュウシャ</t>
    </rPh>
    <phoneticPr fontId="1"/>
  </si>
  <si>
    <t>入社10</t>
    <rPh sb="0" eb="2">
      <t>ニュウシャ</t>
    </rPh>
    <phoneticPr fontId="1"/>
  </si>
  <si>
    <t>(　　　　　　　　　）</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</si>
</sst>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4" fillId="0" borderId="0"/>
  </cellStyleXfs>
  <cellXfs count="165">
    <xf numFmtId="0" fontId="0" fillId="0" borderId="0" xfId="0"/>
    <xf numFmtId="0" fontId="2" fillId="0" borderId="0" xfId="0" applyFont="1"/>
    <xf numFmtId="0" fontId="2" fillId="0" borderId="3" xfId="0" applyFont="1" applyBorder="1"/>
    <xf numFmtId="0" fontId="2" fillId="0" borderId="4" xfId="0" applyFont="1" applyBorder="1"/>
    <xf numFmtId="0" fontId="2" fillId="0" borderId="5" xfId="0" applyFont="1" applyBorder="1"/>
    <xf numFmtId="0" fontId="2" fillId="0" borderId="7" xfId="0" applyFont="1" applyBorder="1"/>
    <xf numFmtId="0" fontId="2" fillId="0" borderId="8" xfId="0" applyFont="1" applyBorder="1"/>
    <xf numFmtId="0" fontId="2" fillId="0" borderId="9" xfId="0" applyFont="1" applyBorder="1"/>
    <xf numFmtId="0" fontId="2" fillId="0" borderId="0" xfId="0" applyFont="1" applyAlignment="1">
      <alignment horizontal="left"/>
    </xf>
    <xf numFmtId="0" fontId="15" fillId="0" borderId="0" xfId="0" applyFont="1" applyAlignment="1">
      <alignment vertical="center"/>
    </xf>
    <xf numFmtId="0" fontId="15" fillId="0" borderId="0" xfId="0" applyFont="1"/>
    <xf numFmtId="0" fontId="2" fillId="0" borderId="23" xfId="0" applyFont="1" applyBorder="1" applyAlignment="1">
      <alignment horizont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14" fillId="2" borderId="0" xfId="1" applyFill="1"/>
    <xf numFmtId="0" fontId="2" fillId="2" borderId="23" xfId="1" applyFont="1" applyFill="1" applyBorder="1" applyAlignment="1">
      <alignment horizontal="center"/>
    </xf>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7" fillId="0" borderId="0" xfId="0" applyFont="1" applyAlignment="1">
      <alignment vertical="center"/>
    </xf>
    <xf numFmtId="0" fontId="2" fillId="0" borderId="27" xfId="0" applyFont="1" applyBorder="1"/>
    <xf numFmtId="14" fontId="2" fillId="0" borderId="0" xfId="0" applyNumberFormat="1" applyFont="1"/>
    <xf numFmtId="56" fontId="2" fillId="0" borderId="0" xfId="0" applyNumberFormat="1" applyFont="1"/>
    <xf numFmtId="14" fontId="2" fillId="0" borderId="27" xfId="0" applyNumberFormat="1" applyFont="1" applyBorder="1"/>
    <xf numFmtId="0" fontId="2" fillId="0" borderId="0" xfId="0" applyFont="1" applyProtection="1">
      <protection locked="0"/>
    </xf>
    <xf numFmtId="0" fontId="2" fillId="0" borderId="1"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0" xfId="0" applyFont="1" applyBorder="1" applyProtection="1">
      <protection locked="0"/>
    </xf>
    <xf numFmtId="0" fontId="2" fillId="0" borderId="4" xfId="0" applyFont="1" applyBorder="1" applyProtection="1">
      <protection locked="0"/>
    </xf>
    <xf numFmtId="0" fontId="2" fillId="0" borderId="5" xfId="0" applyFont="1" applyBorder="1" applyProtection="1">
      <protection locked="0"/>
    </xf>
    <xf numFmtId="0" fontId="2" fillId="0" borderId="7" xfId="0" applyFont="1" applyBorder="1" applyProtection="1">
      <protection locked="0"/>
    </xf>
    <xf numFmtId="0" fontId="2" fillId="0" borderId="8" xfId="0" applyFont="1" applyBorder="1" applyProtection="1">
      <protection locked="0"/>
    </xf>
    <xf numFmtId="0" fontId="2" fillId="0" borderId="4" xfId="0" applyFont="1" applyFill="1" applyBorder="1" applyProtection="1">
      <protection locked="0"/>
    </xf>
    <xf numFmtId="0" fontId="2" fillId="0" borderId="5" xfId="0" applyFont="1" applyFill="1" applyBorder="1" applyProtection="1">
      <protection locked="0"/>
    </xf>
    <xf numFmtId="0" fontId="2" fillId="0" borderId="6" xfId="0" applyFont="1" applyFill="1" applyBorder="1" applyProtection="1">
      <protection locked="0"/>
    </xf>
    <xf numFmtId="0" fontId="2" fillId="0" borderId="9" xfId="0" applyFont="1" applyBorder="1" applyProtection="1">
      <protection locked="0"/>
    </xf>
    <xf numFmtId="0" fontId="2" fillId="0" borderId="10" xfId="0" applyFont="1" applyBorder="1" applyProtection="1">
      <protection locked="0"/>
    </xf>
    <xf numFmtId="0" fontId="2" fillId="0" borderId="11" xfId="0" applyFont="1" applyBorder="1" applyAlignment="1" applyProtection="1">
      <alignment vertical="center"/>
      <protection locked="0"/>
    </xf>
    <xf numFmtId="0" fontId="2" fillId="0" borderId="11" xfId="0" applyFont="1" applyBorder="1" applyProtection="1">
      <protection locked="0"/>
    </xf>
    <xf numFmtId="0" fontId="2" fillId="0" borderId="12" xfId="0" applyFont="1" applyBorder="1" applyProtection="1">
      <protection locked="0"/>
    </xf>
    <xf numFmtId="0" fontId="2" fillId="0" borderId="6" xfId="0" applyFont="1" applyBorder="1" applyProtection="1">
      <protection locked="0"/>
    </xf>
    <xf numFmtId="0" fontId="2" fillId="0" borderId="0" xfId="0" applyFont="1" applyAlignment="1" applyProtection="1">
      <alignment horizontal="left"/>
      <protection locked="0"/>
    </xf>
    <xf numFmtId="0" fontId="2" fillId="0" borderId="27" xfId="0" applyFont="1" applyBorder="1" applyAlignment="1" applyProtection="1">
      <alignment horizontal="center" vertical="center"/>
      <protection locked="0"/>
    </xf>
    <xf numFmtId="0" fontId="2" fillId="0" borderId="27" xfId="0" applyFont="1" applyBorder="1" applyProtection="1">
      <protection locked="0"/>
    </xf>
    <xf numFmtId="0" fontId="2" fillId="0" borderId="27" xfId="0" applyFont="1" applyBorder="1" applyAlignment="1" applyProtection="1">
      <alignment vertical="center"/>
      <protection locked="0"/>
    </xf>
    <xf numFmtId="0" fontId="2" fillId="0" borderId="28" xfId="0" applyFont="1" applyBorder="1" applyAlignment="1" applyProtection="1">
      <alignment horizontal="center" vertical="center"/>
      <protection locked="0"/>
    </xf>
    <xf numFmtId="0" fontId="2" fillId="0" borderId="0" xfId="0" applyFont="1" applyBorder="1" applyAlignment="1" applyProtection="1">
      <alignment horizontal="right" vertical="center" indent="1"/>
      <protection locked="0"/>
    </xf>
    <xf numFmtId="0" fontId="2" fillId="0" borderId="0" xfId="0" applyFont="1" applyBorder="1" applyAlignment="1" applyProtection="1">
      <alignment horizontal="center" vertical="center"/>
      <protection locked="0"/>
    </xf>
    <xf numFmtId="0" fontId="2" fillId="0" borderId="23" xfId="0" applyFont="1" applyBorder="1" applyProtection="1">
      <protection locked="0"/>
    </xf>
    <xf numFmtId="0" fontId="7"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5" xfId="0" applyFont="1" applyBorder="1" applyAlignment="1" applyProtection="1">
      <alignment vertical="center"/>
      <protection locked="0"/>
    </xf>
    <xf numFmtId="0" fontId="6" fillId="0" borderId="5"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13" fillId="0" borderId="27"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2" fillId="0" borderId="13"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11" fillId="0" borderId="13"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11" fillId="0" borderId="19" xfId="0" applyFont="1" applyBorder="1" applyAlignment="1" applyProtection="1">
      <alignment horizontal="center"/>
      <protection locked="0"/>
    </xf>
    <xf numFmtId="0" fontId="2" fillId="0" borderId="11"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5" xfId="0" applyFont="1" applyBorder="1" applyAlignment="1" applyProtection="1">
      <alignment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2" fillId="0" borderId="4" xfId="0" applyFont="1" applyFill="1" applyBorder="1" applyAlignment="1" applyProtection="1">
      <alignment horizontal="left" vertical="center" wrapText="1"/>
      <protection locked="0"/>
    </xf>
    <xf numFmtId="0" fontId="12" fillId="0" borderId="5"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center"/>
      <protection locked="0"/>
    </xf>
    <xf numFmtId="0" fontId="11" fillId="0" borderId="0" xfId="0" applyFont="1" applyFill="1" applyBorder="1" applyAlignment="1" applyProtection="1">
      <alignment horizontal="center"/>
      <protection locked="0"/>
    </xf>
    <xf numFmtId="0" fontId="11" fillId="0" borderId="23" xfId="0" applyFont="1" applyFill="1" applyBorder="1" applyAlignment="1" applyProtection="1">
      <alignment horizontal="center"/>
      <protection locked="0"/>
    </xf>
    <xf numFmtId="0" fontId="3" fillId="0" borderId="0" xfId="0" applyFont="1" applyAlignment="1" applyProtection="1">
      <alignment horizontal="center" vertical="center"/>
      <protection locked="0"/>
    </xf>
    <xf numFmtId="0" fontId="4" fillId="0" borderId="0" xfId="0" applyFont="1" applyAlignment="1" applyProtection="1">
      <protection locked="0"/>
    </xf>
    <xf numFmtId="0" fontId="6" fillId="0" borderId="0" xfId="0" applyFont="1" applyAlignment="1" applyProtection="1">
      <alignment horizontal="center" vertical="center"/>
      <protection locked="0"/>
    </xf>
    <xf numFmtId="0" fontId="2" fillId="0" borderId="24" xfId="0" applyFont="1" applyBorder="1" applyAlignment="1" applyProtection="1">
      <alignment vertical="center"/>
      <protection locked="0"/>
    </xf>
    <xf numFmtId="0" fontId="2" fillId="0" borderId="20" xfId="0" applyFont="1" applyBorder="1" applyAlignment="1" applyProtection="1">
      <alignment horizontal="left" indent="3"/>
      <protection locked="0"/>
    </xf>
    <xf numFmtId="0" fontId="2" fillId="0" borderId="21" xfId="0" applyFont="1" applyBorder="1" applyAlignment="1" applyProtection="1">
      <alignment horizontal="left" indent="3"/>
      <protection locked="0"/>
    </xf>
    <xf numFmtId="0" fontId="2" fillId="0" borderId="22" xfId="0" applyFont="1" applyBorder="1" applyAlignment="1" applyProtection="1">
      <alignment horizontal="left" indent="3"/>
      <protection locked="0"/>
    </xf>
    <xf numFmtId="0" fontId="2" fillId="0" borderId="3"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23"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11" xfId="0" applyFont="1" applyBorder="1" applyAlignment="1" applyProtection="1">
      <alignment horizontal="center" vertical="center"/>
      <protection locked="0"/>
    </xf>
    <xf numFmtId="0" fontId="7" fillId="0" borderId="13" xfId="0" applyFont="1" applyBorder="1" applyAlignment="1" applyProtection="1">
      <alignment vertical="center"/>
      <protection locked="0"/>
    </xf>
    <xf numFmtId="0" fontId="10" fillId="0" borderId="14" xfId="0" applyFont="1" applyBorder="1" applyAlignment="1" applyProtection="1">
      <protection locked="0"/>
    </xf>
    <xf numFmtId="0" fontId="9" fillId="0" borderId="14" xfId="0" applyFont="1" applyBorder="1" applyAlignment="1" applyProtection="1">
      <alignment horizontal="left" indent="1"/>
      <protection locked="0"/>
    </xf>
    <xf numFmtId="0" fontId="9" fillId="0" borderId="19" xfId="0" applyFont="1" applyBorder="1" applyAlignment="1" applyProtection="1">
      <alignment horizontal="left" indent="1"/>
      <protection locked="0"/>
    </xf>
    <xf numFmtId="0" fontId="2" fillId="0" borderId="8" xfId="0" applyFont="1" applyBorder="1" applyAlignment="1" applyProtection="1">
      <alignment horizontal="center" vertical="center"/>
      <protection locked="0"/>
    </xf>
    <xf numFmtId="0" fontId="6" fillId="0" borderId="7"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2" fillId="0" borderId="12" xfId="0" applyFont="1" applyBorder="1" applyAlignment="1" applyProtection="1">
      <alignment vertical="center"/>
      <protection locked="0"/>
    </xf>
    <xf numFmtId="0" fontId="2" fillId="0" borderId="7" xfId="0" applyFont="1" applyBorder="1" applyAlignment="1" applyProtection="1">
      <alignment horizontal="right" vertical="center" indent="1"/>
      <protection locked="0"/>
    </xf>
    <xf numFmtId="0" fontId="2" fillId="0" borderId="8" xfId="0" applyFont="1" applyBorder="1" applyAlignment="1" applyProtection="1">
      <alignment horizontal="right" vertical="center" indent="1"/>
      <protection locked="0"/>
    </xf>
    <xf numFmtId="0" fontId="2" fillId="0" borderId="15" xfId="0" applyFont="1" applyBorder="1" applyAlignment="1" applyProtection="1">
      <alignment horizontal="right" vertical="center" indent="1"/>
      <protection locked="0"/>
    </xf>
    <xf numFmtId="0" fontId="2" fillId="0" borderId="1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3"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5" xfId="0" applyFont="1" applyBorder="1" applyAlignment="1" applyProtection="1">
      <protection locked="0"/>
    </xf>
    <xf numFmtId="0" fontId="2" fillId="0" borderId="4" xfId="0" applyFont="1" applyBorder="1" applyAlignment="1" applyProtection="1">
      <alignment horizontal="right" vertical="center" indent="1"/>
      <protection locked="0"/>
    </xf>
    <xf numFmtId="0" fontId="2" fillId="0" borderId="5" xfId="0" applyFont="1" applyBorder="1" applyAlignment="1" applyProtection="1">
      <alignment horizontal="right" vertical="center" indent="1"/>
      <protection locked="0"/>
    </xf>
    <xf numFmtId="0" fontId="2" fillId="0" borderId="16" xfId="0" applyFont="1" applyBorder="1" applyAlignment="1" applyProtection="1">
      <alignment horizontal="right" vertical="center" indent="1"/>
      <protection locked="0"/>
    </xf>
    <xf numFmtId="0" fontId="2" fillId="0" borderId="18"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0" xfId="0" applyFont="1" applyBorder="1" applyAlignment="1" applyProtection="1">
      <protection locked="0"/>
    </xf>
    <xf numFmtId="0" fontId="2" fillId="0" borderId="0" xfId="0" applyFont="1" applyAlignment="1" applyProtection="1">
      <alignment vertical="center"/>
      <protection locked="0"/>
    </xf>
    <xf numFmtId="0" fontId="0" fillId="0" borderId="0" xfId="0" applyFont="1" applyAlignment="1" applyProtection="1">
      <alignment vertical="center"/>
      <protection locked="0"/>
    </xf>
    <xf numFmtId="0" fontId="2" fillId="0" borderId="7" xfId="0" applyFont="1" applyBorder="1" applyAlignment="1" applyProtection="1">
      <alignment vertical="center" wrapText="1"/>
      <protection locked="0"/>
    </xf>
    <xf numFmtId="0" fontId="2" fillId="0" borderId="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13" xfId="0" applyFont="1" applyBorder="1" applyAlignment="1" applyProtection="1">
      <protection locked="0"/>
    </xf>
    <xf numFmtId="0" fontId="0" fillId="0" borderId="14" xfId="0" applyFont="1" applyBorder="1" applyAlignment="1" applyProtection="1">
      <protection locked="0"/>
    </xf>
    <xf numFmtId="0" fontId="0" fillId="0" borderId="19" xfId="0" applyFont="1" applyBorder="1" applyAlignment="1" applyProtection="1">
      <protection locked="0"/>
    </xf>
    <xf numFmtId="0" fontId="8" fillId="0" borderId="0" xfId="0" applyFont="1" applyAlignment="1">
      <alignment vertical="center"/>
    </xf>
    <xf numFmtId="0" fontId="7" fillId="0" borderId="0" xfId="0" applyFont="1" applyAlignment="1">
      <alignment vertical="center"/>
    </xf>
    <xf numFmtId="0" fontId="2" fillId="0" borderId="0" xfId="0" applyFont="1" applyAlignment="1">
      <alignment horizontal="center"/>
    </xf>
    <xf numFmtId="0" fontId="2" fillId="0" borderId="23" xfId="0" applyFont="1" applyBorder="1" applyAlignment="1">
      <alignment horizontal="center"/>
    </xf>
    <xf numFmtId="0" fontId="2" fillId="0" borderId="0" xfId="0" applyFont="1" applyAlignment="1" applyProtection="1">
      <alignment horizontal="center"/>
      <protection locked="0"/>
    </xf>
    <xf numFmtId="0" fontId="2" fillId="0" borderId="5" xfId="0" applyFont="1" applyBorder="1" applyAlignment="1" applyProtection="1">
      <alignment horizontal="center"/>
      <protection locked="0"/>
    </xf>
    <xf numFmtId="0" fontId="2" fillId="0" borderId="7" xfId="0" applyFont="1" applyBorder="1" applyAlignment="1" applyProtection="1">
      <alignment vertical="center"/>
      <protection locked="0"/>
    </xf>
    <xf numFmtId="0" fontId="2" fillId="0" borderId="8"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13" fillId="0" borderId="7" xfId="0" applyFont="1" applyBorder="1" applyAlignment="1" applyProtection="1">
      <alignment horizontal="right" vertical="center" indent="1"/>
      <protection locked="0"/>
    </xf>
    <xf numFmtId="0" fontId="13" fillId="0" borderId="8" xfId="0" applyFont="1" applyBorder="1" applyAlignment="1" applyProtection="1">
      <alignment horizontal="right" vertical="center" indent="1"/>
      <protection locked="0"/>
    </xf>
    <xf numFmtId="0" fontId="13" fillId="0" borderId="15" xfId="0" applyFont="1" applyBorder="1" applyAlignment="1" applyProtection="1">
      <alignment horizontal="right" vertical="center" indent="1"/>
      <protection locked="0"/>
    </xf>
    <xf numFmtId="0" fontId="13" fillId="0" borderId="17"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7" fillId="0" borderId="0" xfId="0" applyFont="1" applyAlignment="1" applyProtection="1">
      <alignment vertical="center"/>
      <protection locked="0"/>
    </xf>
    <xf numFmtId="0" fontId="8" fillId="0" borderId="0" xfId="0" applyFont="1" applyAlignment="1" applyProtection="1">
      <alignment vertical="center"/>
      <protection locked="0"/>
    </xf>
    <xf numFmtId="0" fontId="13" fillId="0" borderId="13"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19" xfId="0" applyFont="1" applyBorder="1" applyAlignment="1" applyProtection="1">
      <alignment horizontal="left" vertical="center"/>
      <protection locked="0"/>
    </xf>
  </cellXfs>
  <cellStyles count="2">
    <cellStyle name="標準" xfId="0" builtinId="0"/>
    <cellStyle name="標準 2" xfId="1" xr:uid="{E2E054C0-5A68-4832-A839-0449846F7639}"/>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123825</xdr:colOff>
      <xdr:row>0</xdr:row>
      <xdr:rowOff>161925</xdr:rowOff>
    </xdr:from>
    <xdr:to>
      <xdr:col>26</xdr:col>
      <xdr:colOff>89400</xdr:colOff>
      <xdr:row>8</xdr:row>
      <xdr:rowOff>135075</xdr:rowOff>
    </xdr:to>
    <xdr:sp macro="" textlink="">
      <xdr:nvSpPr>
        <xdr:cNvPr id="2" name="Rectangle 2">
          <a:extLst>
            <a:ext uri="{FF2B5EF4-FFF2-40B4-BE49-F238E27FC236}">
              <a16:creationId xmlns:a16="http://schemas.microsoft.com/office/drawing/2014/main" id="{2F1F274C-9A99-49A5-96D1-6D0409C1C90B}"/>
            </a:ext>
          </a:extLst>
        </xdr:cNvPr>
        <xdr:cNvSpPr>
          <a:spLocks noChangeArrowheads="1"/>
        </xdr:cNvSpPr>
      </xdr:nvSpPr>
      <xdr:spPr bwMode="auto">
        <a:xfrm>
          <a:off x="5362575" y="161925"/>
          <a:ext cx="1080000" cy="1440000"/>
        </a:xfrm>
        <a:prstGeom prst="rect">
          <a:avLst/>
        </a:prstGeom>
        <a:no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8</xdr:col>
          <xdr:colOff>95250</xdr:colOff>
          <xdr:row>76</xdr:row>
          <xdr:rowOff>114300</xdr:rowOff>
        </xdr:from>
        <xdr:to>
          <xdr:col>9</xdr:col>
          <xdr:colOff>95250</xdr:colOff>
          <xdr:row>78</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80</xdr:row>
          <xdr:rowOff>152400</xdr:rowOff>
        </xdr:from>
        <xdr:to>
          <xdr:col>10</xdr:col>
          <xdr:colOff>0</xdr:colOff>
          <xdr:row>82</xdr:row>
          <xdr:rowOff>44450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82</xdr:row>
          <xdr:rowOff>165100</xdr:rowOff>
        </xdr:from>
        <xdr:to>
          <xdr:col>2</xdr:col>
          <xdr:colOff>57150</xdr:colOff>
          <xdr:row>84</xdr:row>
          <xdr:rowOff>38100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80</xdr:row>
          <xdr:rowOff>146050</xdr:rowOff>
        </xdr:from>
        <xdr:to>
          <xdr:col>2</xdr:col>
          <xdr:colOff>44450</xdr:colOff>
          <xdr:row>82</xdr:row>
          <xdr:rowOff>44450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133350</xdr:rowOff>
        </xdr:from>
        <xdr:to>
          <xdr:col>2</xdr:col>
          <xdr:colOff>38100</xdr:colOff>
          <xdr:row>78</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76</xdr:row>
          <xdr:rowOff>133350</xdr:rowOff>
        </xdr:from>
        <xdr:to>
          <xdr:col>18</xdr:col>
          <xdr:colOff>44450</xdr:colOff>
          <xdr:row>78</xdr:row>
          <xdr:rowOff>44450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123825</xdr:colOff>
      <xdr:row>0</xdr:row>
      <xdr:rowOff>161925</xdr:rowOff>
    </xdr:from>
    <xdr:to>
      <xdr:col>26</xdr:col>
      <xdr:colOff>89400</xdr:colOff>
      <xdr:row>8</xdr:row>
      <xdr:rowOff>135075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438775" y="16192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38100</xdr:colOff>
      <xdr:row>0</xdr:row>
      <xdr:rowOff>38100</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8100" y="38100"/>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F899A-87B7-4A00-9CD8-30C999B58C46}">
  <dimension ref="A1:AP101"/>
  <sheetViews>
    <sheetView showGridLines="0" tabSelected="1" view="pageBreakPreview" zoomScale="160" zoomScaleNormal="100" zoomScaleSheetLayoutView="160" workbookViewId="0">
      <selection activeCell="M6" sqref="M6:Q7"/>
    </sheetView>
  </sheetViews>
  <sheetFormatPr defaultColWidth="2.6328125" defaultRowHeight="13" outlineLevelCol="1" x14ac:dyDescent="0.2"/>
  <cols>
    <col min="1" max="1" width="0.6328125" style="25" customWidth="1"/>
    <col min="2" max="3" width="2.6328125" style="25"/>
    <col min="4" max="4" width="3.36328125" style="25" customWidth="1"/>
    <col min="5" max="5" width="3.90625" style="25" customWidth="1"/>
    <col min="6" max="6" width="3" style="25" customWidth="1"/>
    <col min="7" max="7" width="5.36328125" style="25" customWidth="1"/>
    <col min="8" max="8" width="8.90625" style="25" customWidth="1"/>
    <col min="9" max="9" width="2.6328125" style="25"/>
    <col min="10" max="10" width="2.08984375" style="25" customWidth="1"/>
    <col min="11" max="11" width="2.6328125" style="25"/>
    <col min="12" max="12" width="3.26953125" style="25" bestFit="1" customWidth="1"/>
    <col min="13" max="15" width="2.6328125" style="25"/>
    <col min="16" max="16" width="3" style="25" customWidth="1"/>
    <col min="17" max="19" width="2.6328125" style="25"/>
    <col min="20" max="21" width="2.90625" style="25" customWidth="1"/>
    <col min="22" max="22" width="3.90625" style="25" customWidth="1"/>
    <col min="23" max="23" width="3.08984375" style="25" customWidth="1"/>
    <col min="24" max="24" width="3" style="25" customWidth="1"/>
    <col min="25" max="25" width="4.453125" style="25" customWidth="1"/>
    <col min="26" max="26" width="4" style="25" customWidth="1"/>
    <col min="27" max="28" width="2.7265625" style="25" customWidth="1"/>
    <col min="29" max="29" width="2" style="1" customWidth="1"/>
    <col min="30" max="31" width="2.6328125" style="1"/>
    <col min="32" max="32" width="0" style="1" hidden="1" customWidth="1" outlineLevel="1"/>
    <col min="33" max="33" width="10.36328125" style="22" hidden="1" customWidth="1" outlineLevel="1"/>
    <col min="34" max="34" width="5.453125" style="1" hidden="1" customWidth="1" outlineLevel="1"/>
    <col min="35" max="35" width="7.90625" style="1" hidden="1" customWidth="1" outlineLevel="1"/>
    <col min="36" max="36" width="3.90625" style="1" hidden="1" customWidth="1" outlineLevel="1"/>
    <col min="37" max="40" width="0" style="1" hidden="1" customWidth="1" outlineLevel="1"/>
    <col min="41" max="41" width="2.6328125" style="1" collapsed="1"/>
    <col min="42" max="42" width="8.6328125" style="1" bestFit="1" customWidth="1"/>
    <col min="43" max="16384" width="2.6328125" style="1"/>
  </cols>
  <sheetData>
    <row r="1" spans="1:27" ht="18" customHeight="1" x14ac:dyDescent="0.2"/>
    <row r="2" spans="1:27" ht="3" customHeight="1" x14ac:dyDescent="0.2"/>
    <row r="3" spans="1:27" ht="14.25" customHeight="1" x14ac:dyDescent="0.2">
      <c r="A3" s="89" t="s">
        <v>12</v>
      </c>
      <c r="B3" s="90"/>
      <c r="C3" s="90"/>
      <c r="D3" s="90"/>
      <c r="E3" s="90"/>
      <c r="F3" s="90"/>
      <c r="G3" s="90"/>
      <c r="H3" s="59" t="s">
        <v>29</v>
      </c>
      <c r="I3" s="59">
        <v>7</v>
      </c>
      <c r="J3" s="148"/>
      <c r="K3" s="59" t="s">
        <v>72</v>
      </c>
      <c r="L3" s="59">
        <v>11</v>
      </c>
      <c r="M3" s="59" t="s">
        <v>73</v>
      </c>
      <c r="N3" s="59">
        <v>1</v>
      </c>
      <c r="O3" s="59"/>
      <c r="P3" s="59" t="s">
        <v>7</v>
      </c>
      <c r="Q3" s="59" t="s">
        <v>8</v>
      </c>
      <c r="R3" s="59"/>
    </row>
    <row r="4" spans="1:27" ht="16.5" customHeight="1" x14ac:dyDescent="0.2">
      <c r="A4" s="90"/>
      <c r="B4" s="90"/>
      <c r="C4" s="90"/>
      <c r="D4" s="90"/>
      <c r="E4" s="90"/>
      <c r="F4" s="90"/>
      <c r="G4" s="90"/>
      <c r="H4" s="60"/>
      <c r="I4" s="60"/>
      <c r="J4" s="149"/>
      <c r="K4" s="60"/>
      <c r="L4" s="60"/>
      <c r="M4" s="60"/>
      <c r="N4" s="60"/>
      <c r="O4" s="60"/>
      <c r="P4" s="60"/>
      <c r="Q4" s="60"/>
      <c r="R4" s="60"/>
    </row>
    <row r="5" spans="1:27" ht="17.25" customHeight="1" x14ac:dyDescent="0.2">
      <c r="B5" s="26" t="s">
        <v>18</v>
      </c>
      <c r="C5" s="27"/>
      <c r="D5" s="27"/>
      <c r="E5" s="61"/>
      <c r="F5" s="61"/>
      <c r="G5" s="61"/>
      <c r="H5" s="61"/>
      <c r="I5" s="61"/>
      <c r="J5" s="61"/>
      <c r="K5" s="61"/>
      <c r="L5" s="61"/>
      <c r="M5" s="62" t="s">
        <v>31</v>
      </c>
      <c r="N5" s="63"/>
      <c r="O5" s="63"/>
      <c r="P5" s="63"/>
      <c r="Q5" s="64"/>
      <c r="R5" s="65" t="s">
        <v>30</v>
      </c>
      <c r="S5" s="66"/>
      <c r="T5" s="66"/>
      <c r="U5" s="66"/>
      <c r="V5" s="67"/>
    </row>
    <row r="6" spans="1:27" ht="16.5" customHeight="1" x14ac:dyDescent="0.2">
      <c r="B6" s="28" t="s">
        <v>0</v>
      </c>
      <c r="C6" s="29"/>
      <c r="D6" s="68"/>
      <c r="E6" s="68"/>
      <c r="F6" s="68"/>
      <c r="G6" s="68"/>
      <c r="H6" s="68"/>
      <c r="I6" s="68"/>
      <c r="J6" s="68"/>
      <c r="K6" s="68"/>
      <c r="L6" s="68"/>
      <c r="M6" s="71"/>
      <c r="N6" s="72"/>
      <c r="O6" s="72"/>
      <c r="P6" s="72"/>
      <c r="Q6" s="73"/>
      <c r="R6" s="77" t="s">
        <v>49</v>
      </c>
      <c r="S6" s="78"/>
      <c r="T6" s="78"/>
      <c r="U6" s="78"/>
      <c r="V6" s="79"/>
    </row>
    <row r="7" spans="1:27" ht="13.5" customHeight="1" x14ac:dyDescent="0.2">
      <c r="B7" s="28"/>
      <c r="C7" s="29"/>
      <c r="D7" s="69"/>
      <c r="E7" s="69"/>
      <c r="F7" s="69"/>
      <c r="G7" s="69"/>
      <c r="H7" s="69"/>
      <c r="I7" s="69"/>
      <c r="J7" s="69"/>
      <c r="K7" s="69"/>
      <c r="L7" s="69"/>
      <c r="M7" s="74"/>
      <c r="N7" s="75"/>
      <c r="O7" s="75"/>
      <c r="P7" s="75"/>
      <c r="Q7" s="76"/>
      <c r="R7" s="80"/>
      <c r="S7" s="81"/>
      <c r="T7" s="81"/>
      <c r="U7" s="81"/>
      <c r="V7" s="82"/>
    </row>
    <row r="8" spans="1:27" ht="16.5" customHeight="1" x14ac:dyDescent="0.2">
      <c r="B8" s="30"/>
      <c r="C8" s="31"/>
      <c r="D8" s="70"/>
      <c r="E8" s="70"/>
      <c r="F8" s="70"/>
      <c r="G8" s="70"/>
      <c r="H8" s="70"/>
      <c r="I8" s="70"/>
      <c r="J8" s="70"/>
      <c r="K8" s="70"/>
      <c r="L8" s="70"/>
      <c r="M8" s="83" t="s">
        <v>39</v>
      </c>
      <c r="N8" s="84"/>
      <c r="O8" s="84"/>
      <c r="P8" s="84"/>
      <c r="Q8" s="85"/>
      <c r="R8" s="86" t="s">
        <v>38</v>
      </c>
      <c r="S8" s="87"/>
      <c r="T8" s="87"/>
      <c r="U8" s="87"/>
      <c r="V8" s="88"/>
    </row>
    <row r="9" spans="1:27" ht="20.25" customHeight="1" x14ac:dyDescent="0.2">
      <c r="B9" s="32" t="s">
        <v>1</v>
      </c>
      <c r="C9" s="33"/>
      <c r="D9" s="33"/>
      <c r="E9" s="105" t="s">
        <v>66</v>
      </c>
      <c r="F9" s="105"/>
      <c r="G9" s="105"/>
      <c r="H9" s="105"/>
      <c r="I9" s="105"/>
      <c r="J9" s="105"/>
      <c r="K9" s="105"/>
      <c r="L9" s="105"/>
      <c r="M9" s="105"/>
      <c r="N9" s="105" t="s">
        <v>11</v>
      </c>
      <c r="O9" s="105"/>
      <c r="P9" s="105"/>
      <c r="Q9" s="105"/>
      <c r="R9" s="106"/>
      <c r="S9" s="107"/>
      <c r="T9" s="107"/>
      <c r="U9" s="107"/>
      <c r="V9" s="108"/>
    </row>
    <row r="10" spans="1:27" ht="3" customHeight="1" x14ac:dyDescent="0.2">
      <c r="B10" s="28"/>
      <c r="C10" s="29"/>
      <c r="D10" s="29"/>
      <c r="E10" s="60"/>
      <c r="F10" s="60"/>
      <c r="G10" s="60"/>
      <c r="H10" s="60"/>
      <c r="I10" s="60"/>
      <c r="J10" s="60"/>
      <c r="K10" s="60"/>
      <c r="L10" s="60"/>
      <c r="M10" s="60"/>
      <c r="N10" s="60"/>
      <c r="O10" s="60"/>
      <c r="P10" s="60"/>
      <c r="Q10" s="60"/>
      <c r="R10" s="34"/>
      <c r="S10" s="35"/>
      <c r="T10" s="35"/>
      <c r="U10" s="35"/>
      <c r="V10" s="36"/>
      <c r="W10" s="31"/>
      <c r="X10" s="31"/>
    </row>
    <row r="11" spans="1:27" x14ac:dyDescent="0.2">
      <c r="B11" s="26" t="s">
        <v>18</v>
      </c>
      <c r="C11" s="27"/>
      <c r="D11" s="27"/>
      <c r="E11" s="61"/>
      <c r="F11" s="61"/>
      <c r="G11" s="61"/>
      <c r="H11" s="61"/>
      <c r="I11" s="61"/>
      <c r="J11" s="61"/>
      <c r="K11" s="61"/>
      <c r="L11" s="61"/>
      <c r="M11" s="61"/>
      <c r="N11" s="61"/>
      <c r="O11" s="61"/>
      <c r="P11" s="61"/>
      <c r="Q11" s="61"/>
      <c r="R11" s="61"/>
      <c r="S11" s="92"/>
      <c r="T11" s="28" t="s">
        <v>4</v>
      </c>
      <c r="U11" s="29"/>
      <c r="V11" s="29"/>
      <c r="W11" s="29"/>
      <c r="X11" s="33"/>
      <c r="Y11" s="33"/>
      <c r="Z11" s="33"/>
      <c r="AA11" s="37"/>
    </row>
    <row r="12" spans="1:27" ht="16.5" customHeight="1" x14ac:dyDescent="0.2">
      <c r="B12" s="28" t="s">
        <v>3</v>
      </c>
      <c r="C12" s="29"/>
      <c r="D12" s="29"/>
      <c r="E12" s="29"/>
      <c r="F12" s="68"/>
      <c r="G12" s="68"/>
      <c r="H12" s="68"/>
      <c r="I12" s="68"/>
      <c r="J12" s="68"/>
      <c r="K12" s="68"/>
      <c r="L12" s="68"/>
      <c r="M12" s="68"/>
      <c r="N12" s="68"/>
      <c r="O12" s="68"/>
      <c r="P12" s="68"/>
      <c r="Q12" s="68"/>
      <c r="R12" s="68"/>
      <c r="S12" s="109"/>
      <c r="T12" s="93"/>
      <c r="U12" s="94"/>
      <c r="V12" s="94"/>
      <c r="W12" s="94"/>
      <c r="X12" s="94"/>
      <c r="Y12" s="94"/>
      <c r="Z12" s="94"/>
      <c r="AA12" s="95"/>
    </row>
    <row r="13" spans="1:27" x14ac:dyDescent="0.2">
      <c r="B13" s="96" t="s">
        <v>19</v>
      </c>
      <c r="C13" s="97"/>
      <c r="D13" s="97"/>
      <c r="E13" s="97"/>
      <c r="F13" s="69"/>
      <c r="G13" s="69"/>
      <c r="H13" s="69"/>
      <c r="I13" s="69"/>
      <c r="J13" s="69"/>
      <c r="K13" s="69"/>
      <c r="L13" s="69"/>
      <c r="M13" s="69"/>
      <c r="N13" s="69"/>
      <c r="O13" s="69"/>
      <c r="P13" s="69"/>
      <c r="Q13" s="69"/>
      <c r="R13" s="69"/>
      <c r="S13" s="98"/>
      <c r="T13" s="38" t="s">
        <v>27</v>
      </c>
      <c r="U13" s="39"/>
      <c r="V13" s="39"/>
      <c r="W13" s="39"/>
      <c r="X13" s="39"/>
      <c r="Y13" s="40"/>
      <c r="Z13" s="40"/>
      <c r="AA13" s="41"/>
    </row>
    <row r="14" spans="1:27" ht="16.5" customHeight="1" x14ac:dyDescent="0.2">
      <c r="B14" s="30"/>
      <c r="C14" s="31"/>
      <c r="D14" s="31"/>
      <c r="E14" s="31"/>
      <c r="F14" s="70"/>
      <c r="G14" s="70"/>
      <c r="H14" s="70"/>
      <c r="I14" s="70"/>
      <c r="J14" s="70"/>
      <c r="K14" s="70"/>
      <c r="L14" s="70"/>
      <c r="M14" s="70"/>
      <c r="N14" s="70"/>
      <c r="O14" s="70"/>
      <c r="P14" s="70"/>
      <c r="Q14" s="70"/>
      <c r="R14" s="70"/>
      <c r="S14" s="99"/>
      <c r="T14" s="93"/>
      <c r="U14" s="94"/>
      <c r="V14" s="94"/>
      <c r="W14" s="94"/>
      <c r="X14" s="94"/>
      <c r="Y14" s="94"/>
      <c r="Z14" s="94"/>
      <c r="AA14" s="95"/>
    </row>
    <row r="15" spans="1:27" x14ac:dyDescent="0.2">
      <c r="B15" s="26" t="s">
        <v>18</v>
      </c>
      <c r="C15" s="27"/>
      <c r="D15" s="27"/>
      <c r="E15" s="61"/>
      <c r="F15" s="61"/>
      <c r="G15" s="61"/>
      <c r="H15" s="61"/>
      <c r="I15" s="61"/>
      <c r="J15" s="61"/>
      <c r="K15" s="61"/>
      <c r="L15" s="61"/>
      <c r="M15" s="61"/>
      <c r="N15" s="61"/>
      <c r="O15" s="61"/>
      <c r="P15" s="61"/>
      <c r="Q15" s="61"/>
      <c r="R15" s="61"/>
      <c r="S15" s="92"/>
      <c r="T15" s="32" t="s">
        <v>4</v>
      </c>
      <c r="U15" s="33"/>
      <c r="V15" s="33"/>
      <c r="W15" s="33"/>
      <c r="X15" s="33"/>
      <c r="Y15" s="33"/>
      <c r="Z15" s="33"/>
      <c r="AA15" s="37"/>
    </row>
    <row r="16" spans="1:27" ht="15" customHeight="1" x14ac:dyDescent="0.2">
      <c r="B16" s="28" t="s">
        <v>6</v>
      </c>
      <c r="C16" s="29"/>
      <c r="D16" s="29"/>
      <c r="E16" s="29"/>
      <c r="F16" s="29"/>
      <c r="G16" s="29"/>
      <c r="H16" s="29"/>
      <c r="I16" s="29"/>
      <c r="J16" s="29"/>
      <c r="K16" s="29"/>
      <c r="L16" s="29"/>
      <c r="M16" s="29"/>
      <c r="N16" s="29"/>
      <c r="O16" s="29"/>
      <c r="P16" s="29"/>
      <c r="Q16" s="29"/>
      <c r="R16" s="29"/>
      <c r="S16" s="29"/>
      <c r="T16" s="93" t="s">
        <v>21</v>
      </c>
      <c r="U16" s="94"/>
      <c r="V16" s="94"/>
      <c r="W16" s="94"/>
      <c r="X16" s="94"/>
      <c r="Y16" s="94"/>
      <c r="Z16" s="94"/>
      <c r="AA16" s="95"/>
    </row>
    <row r="17" spans="2:42" x14ac:dyDescent="0.2">
      <c r="B17" s="96" t="s">
        <v>19</v>
      </c>
      <c r="C17" s="97"/>
      <c r="D17" s="97"/>
      <c r="E17" s="97"/>
      <c r="F17" s="69"/>
      <c r="G17" s="69"/>
      <c r="H17" s="69"/>
      <c r="I17" s="69"/>
      <c r="J17" s="69"/>
      <c r="K17" s="69"/>
      <c r="L17" s="69"/>
      <c r="M17" s="69"/>
      <c r="N17" s="69"/>
      <c r="O17" s="69"/>
      <c r="P17" s="69"/>
      <c r="Q17" s="69"/>
      <c r="R17" s="69"/>
      <c r="S17" s="98"/>
      <c r="T17" s="38" t="s">
        <v>22</v>
      </c>
      <c r="U17" s="100"/>
      <c r="V17" s="100"/>
      <c r="W17" s="100"/>
      <c r="X17" s="100"/>
      <c r="Y17" s="40" t="s">
        <v>5</v>
      </c>
      <c r="Z17" s="40"/>
      <c r="AA17" s="41"/>
    </row>
    <row r="18" spans="2:42" ht="16.5" customHeight="1" x14ac:dyDescent="0.2">
      <c r="B18" s="30"/>
      <c r="C18" s="31"/>
      <c r="D18" s="31"/>
      <c r="E18" s="31"/>
      <c r="F18" s="70"/>
      <c r="G18" s="70"/>
      <c r="H18" s="70"/>
      <c r="I18" s="70"/>
      <c r="J18" s="70"/>
      <c r="K18" s="70"/>
      <c r="L18" s="70"/>
      <c r="M18" s="70"/>
      <c r="N18" s="70"/>
      <c r="O18" s="70"/>
      <c r="P18" s="70"/>
      <c r="Q18" s="70"/>
      <c r="R18" s="70"/>
      <c r="S18" s="99"/>
      <c r="T18" s="30"/>
      <c r="U18" s="31"/>
      <c r="V18" s="31"/>
      <c r="W18" s="31"/>
      <c r="X18" s="31"/>
      <c r="Y18" s="31"/>
      <c r="Z18" s="31"/>
      <c r="AA18" s="42"/>
    </row>
    <row r="19" spans="2:42" ht="19.5" customHeight="1" x14ac:dyDescent="0.25">
      <c r="B19" s="101" t="s">
        <v>24</v>
      </c>
      <c r="C19" s="102"/>
      <c r="D19" s="102"/>
      <c r="E19" s="102"/>
      <c r="F19" s="102"/>
      <c r="G19" s="103"/>
      <c r="H19" s="103"/>
      <c r="I19" s="103"/>
      <c r="J19" s="103"/>
      <c r="K19" s="103"/>
      <c r="L19" s="103"/>
      <c r="M19" s="103"/>
      <c r="N19" s="103"/>
      <c r="O19" s="103"/>
      <c r="P19" s="103"/>
      <c r="Q19" s="103"/>
      <c r="R19" s="103"/>
      <c r="S19" s="103"/>
      <c r="T19" s="103"/>
      <c r="U19" s="103"/>
      <c r="V19" s="103"/>
      <c r="W19" s="103"/>
      <c r="X19" s="103"/>
      <c r="Y19" s="103"/>
      <c r="Z19" s="103"/>
      <c r="AA19" s="104"/>
      <c r="AB19" s="43"/>
    </row>
    <row r="20" spans="2:42" ht="6.75" customHeight="1" x14ac:dyDescent="0.2"/>
    <row r="21" spans="2:42" ht="20.25" customHeight="1" x14ac:dyDescent="0.2">
      <c r="B21" s="118" t="s">
        <v>42</v>
      </c>
      <c r="C21" s="119"/>
      <c r="D21" s="120"/>
      <c r="E21" s="121" t="s">
        <v>9</v>
      </c>
      <c r="F21" s="122"/>
      <c r="G21" s="44" t="s">
        <v>64</v>
      </c>
      <c r="H21" s="44" t="s">
        <v>65</v>
      </c>
      <c r="I21" s="118" t="s">
        <v>10</v>
      </c>
      <c r="J21" s="119"/>
      <c r="K21" s="119"/>
      <c r="L21" s="119"/>
      <c r="M21" s="119"/>
      <c r="N21" s="119"/>
      <c r="O21" s="119"/>
      <c r="P21" s="119"/>
      <c r="Q21" s="119"/>
      <c r="R21" s="119"/>
      <c r="S21" s="119"/>
      <c r="T21" s="119"/>
      <c r="U21" s="119"/>
      <c r="V21" s="119"/>
      <c r="W21" s="119"/>
      <c r="X21" s="119"/>
      <c r="Y21" s="119"/>
      <c r="Z21" s="119"/>
      <c r="AA21" s="122"/>
    </row>
    <row r="22" spans="2:42" ht="27" customHeight="1" x14ac:dyDescent="0.2">
      <c r="B22" s="118" t="s">
        <v>43</v>
      </c>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22"/>
    </row>
    <row r="23" spans="2:42" ht="27" customHeight="1" x14ac:dyDescent="0.2">
      <c r="B23" s="110"/>
      <c r="C23" s="111"/>
      <c r="D23" s="112"/>
      <c r="E23" s="113"/>
      <c r="F23" s="114"/>
      <c r="G23" s="47"/>
      <c r="H23" s="47"/>
      <c r="I23" s="115"/>
      <c r="J23" s="116"/>
      <c r="K23" s="116"/>
      <c r="L23" s="116"/>
      <c r="M23" s="116"/>
      <c r="N23" s="116"/>
      <c r="O23" s="116"/>
      <c r="P23" s="116"/>
      <c r="Q23" s="116"/>
      <c r="R23" s="116"/>
      <c r="S23" s="116"/>
      <c r="T23" s="116"/>
      <c r="U23" s="116"/>
      <c r="V23" s="116"/>
      <c r="W23" s="116"/>
      <c r="X23" s="116"/>
      <c r="Y23" s="116"/>
      <c r="Z23" s="116"/>
      <c r="AA23" s="117"/>
    </row>
    <row r="24" spans="2:42" ht="27" customHeight="1" x14ac:dyDescent="0.2">
      <c r="B24" s="110"/>
      <c r="C24" s="111"/>
      <c r="D24" s="112"/>
      <c r="E24" s="113"/>
      <c r="F24" s="114"/>
      <c r="G24" s="47"/>
      <c r="H24" s="47"/>
      <c r="I24" s="115"/>
      <c r="J24" s="116"/>
      <c r="K24" s="116"/>
      <c r="L24" s="116"/>
      <c r="M24" s="116"/>
      <c r="N24" s="116"/>
      <c r="O24" s="116"/>
      <c r="P24" s="116"/>
      <c r="Q24" s="116"/>
      <c r="R24" s="116"/>
      <c r="S24" s="116"/>
      <c r="T24" s="116"/>
      <c r="U24" s="116"/>
      <c r="V24" s="116"/>
      <c r="W24" s="116"/>
      <c r="X24" s="116"/>
      <c r="Y24" s="116"/>
      <c r="Z24" s="116"/>
      <c r="AA24" s="117"/>
    </row>
    <row r="25" spans="2:42" ht="27" customHeight="1" x14ac:dyDescent="0.2">
      <c r="B25" s="110"/>
      <c r="C25" s="111"/>
      <c r="D25" s="112"/>
      <c r="E25" s="113"/>
      <c r="F25" s="114"/>
      <c r="G25" s="47"/>
      <c r="H25" s="47"/>
      <c r="I25" s="115"/>
      <c r="J25" s="116"/>
      <c r="K25" s="116"/>
      <c r="L25" s="116"/>
      <c r="M25" s="116"/>
      <c r="N25" s="116"/>
      <c r="O25" s="116"/>
      <c r="P25" s="116"/>
      <c r="Q25" s="116"/>
      <c r="R25" s="116"/>
      <c r="S25" s="116"/>
      <c r="T25" s="116"/>
      <c r="U25" s="116"/>
      <c r="V25" s="116"/>
      <c r="W25" s="116"/>
      <c r="X25" s="116"/>
      <c r="Y25" s="116"/>
      <c r="Z25" s="116"/>
      <c r="AA25" s="117"/>
    </row>
    <row r="26" spans="2:42" ht="27" customHeight="1" x14ac:dyDescent="0.2">
      <c r="B26" s="110"/>
      <c r="C26" s="111"/>
      <c r="D26" s="112"/>
      <c r="E26" s="113"/>
      <c r="F26" s="114"/>
      <c r="G26" s="47"/>
      <c r="H26" s="47"/>
      <c r="I26" s="115"/>
      <c r="J26" s="116"/>
      <c r="K26" s="116"/>
      <c r="L26" s="116"/>
      <c r="M26" s="116"/>
      <c r="N26" s="116"/>
      <c r="O26" s="116"/>
      <c r="P26" s="116"/>
      <c r="Q26" s="116"/>
      <c r="R26" s="116"/>
      <c r="S26" s="116"/>
      <c r="T26" s="116"/>
      <c r="U26" s="116"/>
      <c r="V26" s="116"/>
      <c r="W26" s="116"/>
      <c r="X26" s="116"/>
      <c r="Y26" s="116"/>
      <c r="Z26" s="116"/>
      <c r="AA26" s="117"/>
    </row>
    <row r="27" spans="2:42" ht="27" customHeight="1" x14ac:dyDescent="0.2">
      <c r="B27" s="118" t="s">
        <v>48</v>
      </c>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22"/>
    </row>
    <row r="28" spans="2:42" ht="27" customHeight="1" x14ac:dyDescent="0.2">
      <c r="B28" s="110"/>
      <c r="C28" s="111"/>
      <c r="D28" s="112"/>
      <c r="E28" s="113"/>
      <c r="F28" s="114"/>
      <c r="G28" s="44"/>
      <c r="H28" s="44"/>
      <c r="I28" s="115"/>
      <c r="J28" s="116"/>
      <c r="K28" s="116"/>
      <c r="L28" s="116"/>
      <c r="M28" s="116"/>
      <c r="N28" s="116"/>
      <c r="O28" s="116"/>
      <c r="P28" s="116"/>
      <c r="Q28" s="116"/>
      <c r="R28" s="116"/>
      <c r="S28" s="116"/>
      <c r="T28" s="116"/>
      <c r="U28" s="116"/>
      <c r="V28" s="116"/>
      <c r="W28" s="116"/>
      <c r="X28" s="116"/>
      <c r="Y28" s="116"/>
      <c r="Z28" s="116"/>
      <c r="AA28" s="117"/>
      <c r="AF28" s="1" t="str">
        <f t="shared" ref="AF28:AF39" si="0">_xlfn.XLOOKUP(H28,$H$91:$H$95,$I$91:$I$95,"")</f>
        <v/>
      </c>
      <c r="AG28" s="24" t="str">
        <f>IF(B28="","",DATE(B28,E28,1))</f>
        <v/>
      </c>
      <c r="AH28" s="21" t="str">
        <f>IF(AF28="×","",IF(G28="入社",_xlfn.XLOOKUP(COUNTIF($G$28:G28,"入社"),$M$91:$M$100,$K$91:$K$100,""),_xlfn.XLOOKUP(COUNTIF($G$28:G28,"退社"),$M$91:$M$100,$L$91:$L$100,"")))</f>
        <v/>
      </c>
      <c r="AI28" s="21" t="str">
        <f t="shared" ref="AI28:AI39" si="1">IF(AH28="","",IF(AH28="入社#","",IFERROR(DATEDIF(_xlfn.XLOOKUP(_xlfn.XLOOKUP(AH28,$L$91:$L$100,$K$91:$K$100,""),$AH$28:$AH$39,$AG$28:$AG$39,""),AG28,"M")+1,"")))</f>
        <v/>
      </c>
    </row>
    <row r="29" spans="2:42" ht="27" customHeight="1" x14ac:dyDescent="0.2">
      <c r="B29" s="110"/>
      <c r="C29" s="111"/>
      <c r="D29" s="112"/>
      <c r="E29" s="113"/>
      <c r="F29" s="114"/>
      <c r="G29" s="44"/>
      <c r="H29" s="44"/>
      <c r="I29" s="115"/>
      <c r="J29" s="116"/>
      <c r="K29" s="116"/>
      <c r="L29" s="116"/>
      <c r="M29" s="116"/>
      <c r="N29" s="116"/>
      <c r="O29" s="116"/>
      <c r="P29" s="116"/>
      <c r="Q29" s="116"/>
      <c r="R29" s="116"/>
      <c r="S29" s="116"/>
      <c r="T29" s="116"/>
      <c r="U29" s="116"/>
      <c r="V29" s="116"/>
      <c r="W29" s="116"/>
      <c r="X29" s="116"/>
      <c r="Y29" s="116"/>
      <c r="Z29" s="116"/>
      <c r="AA29" s="117"/>
      <c r="AF29" s="1" t="str">
        <f t="shared" si="0"/>
        <v/>
      </c>
      <c r="AG29" s="24" t="str">
        <f t="shared" ref="AG29:AG39" si="2">IF(B29="","",DATE(B29,E29,1))</f>
        <v/>
      </c>
      <c r="AH29" s="21" t="str">
        <f>IF(AF29="×","",IF(G29="入社",_xlfn.XLOOKUP(COUNTIF($G$28:G29,"入社"),$M$91:$M$100,$K$91:$K$100,""),IF(G29="退社",_xlfn.XLOOKUP(COUNTIF($G$28:G29,"退社"),$M$91:$M$100,$L$91:$L$100,""),"")))</f>
        <v/>
      </c>
      <c r="AI29" s="21" t="str">
        <f t="shared" si="1"/>
        <v/>
      </c>
      <c r="AP29" s="23"/>
    </row>
    <row r="30" spans="2:42" ht="27" customHeight="1" x14ac:dyDescent="0.2">
      <c r="B30" s="110"/>
      <c r="C30" s="111"/>
      <c r="D30" s="112"/>
      <c r="E30" s="113"/>
      <c r="F30" s="114"/>
      <c r="G30" s="44"/>
      <c r="H30" s="44"/>
      <c r="I30" s="115"/>
      <c r="J30" s="116"/>
      <c r="K30" s="116"/>
      <c r="L30" s="116"/>
      <c r="M30" s="116"/>
      <c r="N30" s="116"/>
      <c r="O30" s="116"/>
      <c r="P30" s="116"/>
      <c r="Q30" s="116"/>
      <c r="R30" s="116"/>
      <c r="S30" s="116"/>
      <c r="T30" s="116"/>
      <c r="U30" s="116"/>
      <c r="V30" s="116"/>
      <c r="W30" s="116"/>
      <c r="X30" s="116"/>
      <c r="Y30" s="116"/>
      <c r="Z30" s="116"/>
      <c r="AA30" s="117"/>
      <c r="AF30" s="1" t="str">
        <f t="shared" si="0"/>
        <v/>
      </c>
      <c r="AG30" s="24" t="str">
        <f t="shared" si="2"/>
        <v/>
      </c>
      <c r="AH30" s="21" t="str">
        <f>IF(AF30="×","",IF(G30="入社",_xlfn.XLOOKUP(COUNTIF($G$28:G30,"入社"),$M$91:$M$100,$K$91:$K$100,""),IF(G30="退社",_xlfn.XLOOKUP(COUNTIF($G$28:G30,"退社"),$M$91:$M$100,$L$91:$L$100,""),"")))</f>
        <v/>
      </c>
      <c r="AI30" s="21" t="str">
        <f t="shared" si="1"/>
        <v/>
      </c>
      <c r="AP30" s="23"/>
    </row>
    <row r="31" spans="2:42" ht="27" customHeight="1" x14ac:dyDescent="0.2">
      <c r="B31" s="110"/>
      <c r="C31" s="111"/>
      <c r="D31" s="112"/>
      <c r="E31" s="113"/>
      <c r="F31" s="114"/>
      <c r="G31" s="44"/>
      <c r="H31" s="44"/>
      <c r="I31" s="115"/>
      <c r="J31" s="116"/>
      <c r="K31" s="116"/>
      <c r="L31" s="116"/>
      <c r="M31" s="116"/>
      <c r="N31" s="116"/>
      <c r="O31" s="116"/>
      <c r="P31" s="116"/>
      <c r="Q31" s="116"/>
      <c r="R31" s="116"/>
      <c r="S31" s="116"/>
      <c r="T31" s="116"/>
      <c r="U31" s="116"/>
      <c r="V31" s="116"/>
      <c r="W31" s="116"/>
      <c r="X31" s="116"/>
      <c r="Y31" s="116"/>
      <c r="Z31" s="116"/>
      <c r="AA31" s="117"/>
      <c r="AF31" s="1" t="str">
        <f t="shared" si="0"/>
        <v/>
      </c>
      <c r="AG31" s="24" t="str">
        <f t="shared" si="2"/>
        <v/>
      </c>
      <c r="AH31" s="21" t="str">
        <f>IF(AF31="×","",IF(G31="入社",_xlfn.XLOOKUP(COUNTIF($G$28:G31,"入社"),$M$91:$M$100,$K$91:$K$100,""),IF(G31="退社",_xlfn.XLOOKUP(COUNTIF($G$28:G31,"退社"),$M$91:$M$100,$L$91:$L$100,""),"")))</f>
        <v/>
      </c>
      <c r="AI31" s="21" t="str">
        <f t="shared" si="1"/>
        <v/>
      </c>
    </row>
    <row r="32" spans="2:42" ht="27" customHeight="1" x14ac:dyDescent="0.2">
      <c r="B32" s="110"/>
      <c r="C32" s="111"/>
      <c r="D32" s="112"/>
      <c r="E32" s="113"/>
      <c r="F32" s="114"/>
      <c r="G32" s="44"/>
      <c r="H32" s="44"/>
      <c r="I32" s="115"/>
      <c r="J32" s="116"/>
      <c r="K32" s="116"/>
      <c r="L32" s="116"/>
      <c r="M32" s="116"/>
      <c r="N32" s="116"/>
      <c r="O32" s="116"/>
      <c r="P32" s="116"/>
      <c r="Q32" s="116"/>
      <c r="R32" s="116"/>
      <c r="S32" s="116"/>
      <c r="T32" s="116"/>
      <c r="U32" s="116"/>
      <c r="V32" s="116"/>
      <c r="W32" s="116"/>
      <c r="X32" s="116"/>
      <c r="Y32" s="116"/>
      <c r="Z32" s="116"/>
      <c r="AA32" s="117"/>
      <c r="AF32" s="1" t="str">
        <f t="shared" si="0"/>
        <v/>
      </c>
      <c r="AG32" s="24" t="str">
        <f t="shared" si="2"/>
        <v/>
      </c>
      <c r="AH32" s="21" t="str">
        <f>IF(AF32="×","",IF(G32="入社",_xlfn.XLOOKUP(COUNTIF($G$28:G32,"入社"),$M$91:$M$100,$K$91:$K$100,""),IF(G32="退社",_xlfn.XLOOKUP(COUNTIF($G$28:G32,"退社"),$M$91:$M$100,$L$91:$L$100,""),"")))</f>
        <v/>
      </c>
      <c r="AI32" s="21" t="str">
        <f t="shared" si="1"/>
        <v/>
      </c>
    </row>
    <row r="33" spans="2:38" ht="27" customHeight="1" x14ac:dyDescent="0.2">
      <c r="B33" s="110"/>
      <c r="C33" s="111"/>
      <c r="D33" s="112"/>
      <c r="E33" s="113"/>
      <c r="F33" s="114"/>
      <c r="G33" s="44"/>
      <c r="H33" s="44"/>
      <c r="I33" s="115"/>
      <c r="J33" s="116"/>
      <c r="K33" s="116"/>
      <c r="L33" s="116"/>
      <c r="M33" s="116"/>
      <c r="N33" s="116"/>
      <c r="O33" s="116"/>
      <c r="P33" s="116"/>
      <c r="Q33" s="116"/>
      <c r="R33" s="116"/>
      <c r="S33" s="116"/>
      <c r="T33" s="116"/>
      <c r="U33" s="116"/>
      <c r="V33" s="116"/>
      <c r="W33" s="116"/>
      <c r="X33" s="116"/>
      <c r="Y33" s="116"/>
      <c r="Z33" s="116"/>
      <c r="AA33" s="117"/>
      <c r="AF33" s="1" t="str">
        <f t="shared" si="0"/>
        <v/>
      </c>
      <c r="AG33" s="24" t="str">
        <f t="shared" si="2"/>
        <v/>
      </c>
      <c r="AH33" s="21" t="str">
        <f>IF(AF33="×","",IF(G33="入社",_xlfn.XLOOKUP(COUNTIF($G$28:G33,"入社"),$M$91:$M$100,$K$91:$K$100,""),IF(G33="退社",_xlfn.XLOOKUP(COUNTIF($G$28:G33,"退社"),$M$91:$M$100,$L$91:$L$100,""),"")))</f>
        <v/>
      </c>
      <c r="AI33" s="21" t="str">
        <f t="shared" si="1"/>
        <v/>
      </c>
    </row>
    <row r="34" spans="2:38" ht="27" customHeight="1" x14ac:dyDescent="0.2">
      <c r="B34" s="110"/>
      <c r="C34" s="111"/>
      <c r="D34" s="112"/>
      <c r="E34" s="113"/>
      <c r="F34" s="114"/>
      <c r="G34" s="44"/>
      <c r="H34" s="44"/>
      <c r="I34" s="115"/>
      <c r="J34" s="116"/>
      <c r="K34" s="116"/>
      <c r="L34" s="116"/>
      <c r="M34" s="116"/>
      <c r="N34" s="116"/>
      <c r="O34" s="116"/>
      <c r="P34" s="116"/>
      <c r="Q34" s="116"/>
      <c r="R34" s="116"/>
      <c r="S34" s="116"/>
      <c r="T34" s="116"/>
      <c r="U34" s="116"/>
      <c r="V34" s="116"/>
      <c r="W34" s="116"/>
      <c r="X34" s="116"/>
      <c r="Y34" s="116"/>
      <c r="Z34" s="116"/>
      <c r="AA34" s="117"/>
      <c r="AF34" s="1" t="str">
        <f t="shared" si="0"/>
        <v/>
      </c>
      <c r="AG34" s="24" t="str">
        <f t="shared" si="2"/>
        <v/>
      </c>
      <c r="AH34" s="21" t="str">
        <f>IF(AF34="×","",IF(G34="入社",_xlfn.XLOOKUP(COUNTIF($G$28:G34,"入社"),$M$91:$M$100,$K$91:$K$100,""),IF(G34="退社",_xlfn.XLOOKUP(COUNTIF($G$28:G34,"退社"),$M$91:$M$100,$L$91:$L$100,""),"")))</f>
        <v/>
      </c>
      <c r="AI34" s="21" t="str">
        <f t="shared" si="1"/>
        <v/>
      </c>
    </row>
    <row r="35" spans="2:38" ht="27" customHeight="1" x14ac:dyDescent="0.2">
      <c r="B35" s="110"/>
      <c r="C35" s="111"/>
      <c r="D35" s="112"/>
      <c r="E35" s="113"/>
      <c r="F35" s="114"/>
      <c r="G35" s="44"/>
      <c r="H35" s="44"/>
      <c r="I35" s="115"/>
      <c r="J35" s="116"/>
      <c r="K35" s="116"/>
      <c r="L35" s="116"/>
      <c r="M35" s="116"/>
      <c r="N35" s="116"/>
      <c r="O35" s="116"/>
      <c r="P35" s="116"/>
      <c r="Q35" s="116"/>
      <c r="R35" s="116"/>
      <c r="S35" s="116"/>
      <c r="T35" s="116"/>
      <c r="U35" s="116"/>
      <c r="V35" s="116"/>
      <c r="W35" s="116"/>
      <c r="X35" s="116"/>
      <c r="Y35" s="116"/>
      <c r="Z35" s="116"/>
      <c r="AA35" s="117"/>
      <c r="AF35" s="1" t="str">
        <f t="shared" si="0"/>
        <v/>
      </c>
      <c r="AG35" s="24" t="str">
        <f t="shared" si="2"/>
        <v/>
      </c>
      <c r="AH35" s="21" t="str">
        <f>IF(AF35="×","",IF(G35="入社",_xlfn.XLOOKUP(COUNTIF($G$28:G35,"入社"),$M$91:$M$100,$K$91:$K$100,""),IF(G35="退社",_xlfn.XLOOKUP(COUNTIF($G$28:G35,"退社"),$M$91:$M$100,$L$91:$L$100,""),"")))</f>
        <v/>
      </c>
      <c r="AI35" s="21" t="str">
        <f t="shared" si="1"/>
        <v/>
      </c>
    </row>
    <row r="36" spans="2:38" ht="27" customHeight="1" x14ac:dyDescent="0.2">
      <c r="B36" s="110"/>
      <c r="C36" s="111"/>
      <c r="D36" s="112"/>
      <c r="E36" s="113"/>
      <c r="F36" s="114"/>
      <c r="G36" s="44"/>
      <c r="H36" s="44"/>
      <c r="I36" s="115"/>
      <c r="J36" s="116"/>
      <c r="K36" s="116"/>
      <c r="L36" s="116"/>
      <c r="M36" s="116"/>
      <c r="N36" s="116"/>
      <c r="O36" s="116"/>
      <c r="P36" s="116"/>
      <c r="Q36" s="116"/>
      <c r="R36" s="116"/>
      <c r="S36" s="116"/>
      <c r="T36" s="116"/>
      <c r="U36" s="116"/>
      <c r="V36" s="116"/>
      <c r="W36" s="116"/>
      <c r="X36" s="116"/>
      <c r="Y36" s="116"/>
      <c r="Z36" s="116"/>
      <c r="AA36" s="117"/>
      <c r="AF36" s="1" t="str">
        <f t="shared" si="0"/>
        <v/>
      </c>
      <c r="AG36" s="24" t="str">
        <f t="shared" si="2"/>
        <v/>
      </c>
      <c r="AH36" s="21" t="str">
        <f>IF(AF36="×","",IF(G36="入社",_xlfn.XLOOKUP(COUNTIF($G$28:G36,"入社"),$M$91:$M$100,$K$91:$K$100,""),IF(G36="退社",_xlfn.XLOOKUP(COUNTIF($G$28:G36,"退社"),$M$91:$M$100,$L$91:$L$100,""),"")))</f>
        <v/>
      </c>
      <c r="AI36" s="21" t="str">
        <f t="shared" si="1"/>
        <v/>
      </c>
    </row>
    <row r="37" spans="2:38" ht="27" customHeight="1" x14ac:dyDescent="0.2">
      <c r="B37" s="110"/>
      <c r="C37" s="111"/>
      <c r="D37" s="112"/>
      <c r="E37" s="113"/>
      <c r="F37" s="114"/>
      <c r="G37" s="44"/>
      <c r="H37" s="44"/>
      <c r="I37" s="115"/>
      <c r="J37" s="116"/>
      <c r="K37" s="116"/>
      <c r="L37" s="116"/>
      <c r="M37" s="116"/>
      <c r="N37" s="116"/>
      <c r="O37" s="116"/>
      <c r="P37" s="116"/>
      <c r="Q37" s="116"/>
      <c r="R37" s="116"/>
      <c r="S37" s="116"/>
      <c r="T37" s="116"/>
      <c r="U37" s="116"/>
      <c r="V37" s="116"/>
      <c r="W37" s="116"/>
      <c r="X37" s="116"/>
      <c r="Y37" s="116"/>
      <c r="Z37" s="116"/>
      <c r="AA37" s="117"/>
      <c r="AF37" s="1" t="str">
        <f t="shared" si="0"/>
        <v/>
      </c>
      <c r="AG37" s="24" t="str">
        <f t="shared" si="2"/>
        <v/>
      </c>
      <c r="AH37" s="21" t="str">
        <f>IF(AF37="×","",IF(G37="入社",_xlfn.XLOOKUP(COUNTIF($G$28:G37,"入社"),$M$91:$M$100,$K$91:$K$100,""),IF(G37="退社",_xlfn.XLOOKUP(COUNTIF($G$28:G37,"退社"),$M$91:$M$100,$L$91:$L$100,""),"")))</f>
        <v/>
      </c>
      <c r="AI37" s="21" t="str">
        <f t="shared" si="1"/>
        <v/>
      </c>
    </row>
    <row r="38" spans="2:38" ht="27" customHeight="1" x14ac:dyDescent="0.2">
      <c r="B38" s="110"/>
      <c r="C38" s="111"/>
      <c r="D38" s="112"/>
      <c r="E38" s="113"/>
      <c r="F38" s="114"/>
      <c r="G38" s="44"/>
      <c r="H38" s="44"/>
      <c r="I38" s="115"/>
      <c r="J38" s="116"/>
      <c r="K38" s="116"/>
      <c r="L38" s="116"/>
      <c r="M38" s="116"/>
      <c r="N38" s="116"/>
      <c r="O38" s="116"/>
      <c r="P38" s="116"/>
      <c r="Q38" s="116"/>
      <c r="R38" s="116"/>
      <c r="S38" s="116"/>
      <c r="T38" s="116"/>
      <c r="U38" s="116"/>
      <c r="V38" s="116"/>
      <c r="W38" s="116"/>
      <c r="X38" s="116"/>
      <c r="Y38" s="116"/>
      <c r="Z38" s="116"/>
      <c r="AA38" s="117"/>
      <c r="AF38" s="1" t="str">
        <f t="shared" si="0"/>
        <v/>
      </c>
      <c r="AG38" s="24" t="str">
        <f t="shared" si="2"/>
        <v/>
      </c>
      <c r="AH38" s="21" t="str">
        <f>IF(AF38="×","",IF(G38="入社",_xlfn.XLOOKUP(COUNTIF($G$28:G38,"入社"),$M$91:$M$100,$K$91:$K$100,""),IF(G38="退社",_xlfn.XLOOKUP(COUNTIF($G$28:G38,"退社"),$M$91:$M$100,$L$91:$L$100,""),"")))</f>
        <v/>
      </c>
      <c r="AI38" s="21" t="str">
        <f t="shared" si="1"/>
        <v/>
      </c>
    </row>
    <row r="39" spans="2:38" ht="27" customHeight="1" x14ac:dyDescent="0.2">
      <c r="B39" s="110"/>
      <c r="C39" s="111"/>
      <c r="D39" s="112"/>
      <c r="E39" s="113"/>
      <c r="F39" s="114"/>
      <c r="G39" s="44"/>
      <c r="H39" s="44"/>
      <c r="I39" s="131"/>
      <c r="J39" s="132"/>
      <c r="K39" s="132"/>
      <c r="L39" s="132"/>
      <c r="M39" s="132"/>
      <c r="N39" s="132"/>
      <c r="O39" s="132"/>
      <c r="P39" s="132"/>
      <c r="Q39" s="132"/>
      <c r="R39" s="132"/>
      <c r="S39" s="132"/>
      <c r="T39" s="132"/>
      <c r="U39" s="132"/>
      <c r="V39" s="132"/>
      <c r="W39" s="132"/>
      <c r="X39" s="132"/>
      <c r="Y39" s="132"/>
      <c r="Z39" s="132"/>
      <c r="AA39" s="133"/>
      <c r="AF39" s="1" t="str">
        <f t="shared" si="0"/>
        <v/>
      </c>
      <c r="AG39" s="24" t="str">
        <f t="shared" si="2"/>
        <v/>
      </c>
      <c r="AH39" s="21" t="str">
        <f>IF(AF39="×","",IF(G39="入社",_xlfn.XLOOKUP(COUNTIF($G$28:G39,"入社"),$M$91:$M$100,$K$91:$K$100,""),IF(G39="退社",_xlfn.XLOOKUP(COUNTIF($G$28:G39,"退社"),$M$91:$M$100,$L$91:$L$100,""),"")))</f>
        <v/>
      </c>
      <c r="AI39" s="21" t="str">
        <f t="shared" si="1"/>
        <v/>
      </c>
    </row>
    <row r="40" spans="2:38" ht="21.65" customHeight="1" x14ac:dyDescent="0.2">
      <c r="B40" s="29"/>
      <c r="C40" s="29"/>
      <c r="D40" s="29"/>
      <c r="E40" s="29"/>
      <c r="F40" s="29"/>
      <c r="G40" s="29"/>
      <c r="H40" s="29"/>
      <c r="I40" s="29"/>
      <c r="J40" s="29"/>
      <c r="K40" s="29"/>
      <c r="L40" s="29"/>
      <c r="M40" s="29"/>
      <c r="N40" s="29"/>
      <c r="O40" s="29"/>
      <c r="P40" s="29"/>
      <c r="Q40" s="29"/>
      <c r="R40" s="29"/>
      <c r="S40" s="29"/>
      <c r="T40" s="29"/>
      <c r="U40" s="123"/>
      <c r="V40" s="123"/>
      <c r="W40" s="123"/>
      <c r="X40" s="123"/>
      <c r="Y40" s="123"/>
      <c r="Z40" s="123"/>
      <c r="AA40" s="123"/>
      <c r="AI40" s="1">
        <f>SUM(AI28:AI39)</f>
        <v>0</v>
      </c>
      <c r="AJ40" s="1" t="s">
        <v>99</v>
      </c>
      <c r="AK40" s="1" t="s">
        <v>100</v>
      </c>
      <c r="AL40" s="1" t="str">
        <f>ROUNDDOWN(AI40/12,0)&amp;"年"&amp;AI40-ROUNDDOWN(AI40/12,0)*12&amp;"ヶ月"</f>
        <v>0年0ヶ月</v>
      </c>
    </row>
    <row r="41" spans="2:38" ht="4.1500000000000004" hidden="1" customHeight="1" x14ac:dyDescent="0.2">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row>
    <row r="42" spans="2:38" ht="24" customHeight="1" x14ac:dyDescent="0.2">
      <c r="B42" s="118" t="s">
        <v>2</v>
      </c>
      <c r="C42" s="119"/>
      <c r="D42" s="120"/>
      <c r="E42" s="121" t="s">
        <v>9</v>
      </c>
      <c r="F42" s="122"/>
      <c r="G42" s="118" t="s">
        <v>25</v>
      </c>
      <c r="H42" s="119"/>
      <c r="I42" s="119"/>
      <c r="J42" s="119"/>
      <c r="K42" s="119"/>
      <c r="L42" s="119"/>
      <c r="M42" s="119"/>
      <c r="N42" s="119"/>
      <c r="O42" s="119"/>
      <c r="P42" s="119"/>
      <c r="Q42" s="119"/>
      <c r="R42" s="119"/>
      <c r="S42" s="119"/>
      <c r="T42" s="119"/>
      <c r="U42" s="119"/>
      <c r="V42" s="119"/>
      <c r="W42" s="119"/>
      <c r="X42" s="119"/>
      <c r="Y42" s="119"/>
      <c r="Z42" s="119"/>
      <c r="AA42" s="122"/>
    </row>
    <row r="43" spans="2:38" ht="12" customHeight="1" x14ac:dyDescent="0.2">
      <c r="B43" s="110"/>
      <c r="C43" s="111"/>
      <c r="D43" s="112"/>
      <c r="E43" s="113"/>
      <c r="F43" s="114"/>
      <c r="G43" s="129"/>
      <c r="H43" s="105"/>
      <c r="I43" s="105"/>
      <c r="J43" s="105"/>
      <c r="K43" s="105"/>
      <c r="L43" s="105"/>
      <c r="M43" s="105"/>
      <c r="N43" s="105"/>
      <c r="O43" s="105"/>
      <c r="P43" s="105"/>
      <c r="Q43" s="105"/>
      <c r="R43" s="105"/>
      <c r="S43" s="105"/>
      <c r="T43" s="105"/>
      <c r="U43" s="105"/>
      <c r="V43" s="105"/>
      <c r="W43" s="105"/>
      <c r="X43" s="105"/>
      <c r="Y43" s="105"/>
      <c r="Z43" s="105"/>
      <c r="AA43" s="114"/>
    </row>
    <row r="44" spans="2:38" ht="12.75" customHeight="1" x14ac:dyDescent="0.2">
      <c r="B44" s="124"/>
      <c r="C44" s="125"/>
      <c r="D44" s="126"/>
      <c r="E44" s="127"/>
      <c r="F44" s="128"/>
      <c r="G44" s="130"/>
      <c r="H44" s="60"/>
      <c r="I44" s="60"/>
      <c r="J44" s="60"/>
      <c r="K44" s="60"/>
      <c r="L44" s="60"/>
      <c r="M44" s="60"/>
      <c r="N44" s="60"/>
      <c r="O44" s="60"/>
      <c r="P44" s="60"/>
      <c r="Q44" s="60"/>
      <c r="R44" s="60"/>
      <c r="S44" s="60"/>
      <c r="T44" s="60"/>
      <c r="U44" s="60"/>
      <c r="V44" s="60"/>
      <c r="W44" s="60"/>
      <c r="X44" s="60"/>
      <c r="Y44" s="60"/>
      <c r="Z44" s="60"/>
      <c r="AA44" s="128"/>
    </row>
    <row r="45" spans="2:38" ht="12" customHeight="1" x14ac:dyDescent="0.2">
      <c r="B45" s="110"/>
      <c r="C45" s="111"/>
      <c r="D45" s="112"/>
      <c r="E45" s="113"/>
      <c r="F45" s="114"/>
      <c r="G45" s="129"/>
      <c r="H45" s="105"/>
      <c r="I45" s="105"/>
      <c r="J45" s="105"/>
      <c r="K45" s="105"/>
      <c r="L45" s="105"/>
      <c r="M45" s="105"/>
      <c r="N45" s="105"/>
      <c r="O45" s="105"/>
      <c r="P45" s="105"/>
      <c r="Q45" s="105"/>
      <c r="R45" s="105"/>
      <c r="S45" s="105"/>
      <c r="T45" s="105"/>
      <c r="U45" s="105"/>
      <c r="V45" s="105"/>
      <c r="W45" s="105"/>
      <c r="X45" s="105"/>
      <c r="Y45" s="105"/>
      <c r="Z45" s="105"/>
      <c r="AA45" s="114"/>
    </row>
    <row r="46" spans="2:38" ht="12.75" customHeight="1" x14ac:dyDescent="0.2">
      <c r="B46" s="124"/>
      <c r="C46" s="125"/>
      <c r="D46" s="126"/>
      <c r="E46" s="127"/>
      <c r="F46" s="128"/>
      <c r="G46" s="130"/>
      <c r="H46" s="60"/>
      <c r="I46" s="60"/>
      <c r="J46" s="60"/>
      <c r="K46" s="60"/>
      <c r="L46" s="60"/>
      <c r="M46" s="60"/>
      <c r="N46" s="60"/>
      <c r="O46" s="60"/>
      <c r="P46" s="60"/>
      <c r="Q46" s="60"/>
      <c r="R46" s="60"/>
      <c r="S46" s="60"/>
      <c r="T46" s="60"/>
      <c r="U46" s="60"/>
      <c r="V46" s="60"/>
      <c r="W46" s="60"/>
      <c r="X46" s="60"/>
      <c r="Y46" s="60"/>
      <c r="Z46" s="60"/>
      <c r="AA46" s="128"/>
    </row>
    <row r="47" spans="2:38" ht="12" customHeight="1" x14ac:dyDescent="0.2">
      <c r="B47" s="110"/>
      <c r="C47" s="111"/>
      <c r="D47" s="112"/>
      <c r="E47" s="113"/>
      <c r="F47" s="114"/>
      <c r="G47" s="129"/>
      <c r="H47" s="105"/>
      <c r="I47" s="105"/>
      <c r="J47" s="105"/>
      <c r="K47" s="105"/>
      <c r="L47" s="105"/>
      <c r="M47" s="105"/>
      <c r="N47" s="105"/>
      <c r="O47" s="105"/>
      <c r="P47" s="105"/>
      <c r="Q47" s="105"/>
      <c r="R47" s="105"/>
      <c r="S47" s="105"/>
      <c r="T47" s="105"/>
      <c r="U47" s="105"/>
      <c r="V47" s="105"/>
      <c r="W47" s="105"/>
      <c r="X47" s="105"/>
      <c r="Y47" s="105"/>
      <c r="Z47" s="105"/>
      <c r="AA47" s="114"/>
    </row>
    <row r="48" spans="2:38" ht="12.75" customHeight="1" x14ac:dyDescent="0.2">
      <c r="B48" s="124"/>
      <c r="C48" s="125"/>
      <c r="D48" s="126"/>
      <c r="E48" s="127"/>
      <c r="F48" s="128"/>
      <c r="G48" s="130"/>
      <c r="H48" s="60"/>
      <c r="I48" s="60"/>
      <c r="J48" s="60"/>
      <c r="K48" s="60"/>
      <c r="L48" s="60"/>
      <c r="M48" s="60"/>
      <c r="N48" s="60"/>
      <c r="O48" s="60"/>
      <c r="P48" s="60"/>
      <c r="Q48" s="60"/>
      <c r="R48" s="60"/>
      <c r="S48" s="60"/>
      <c r="T48" s="60"/>
      <c r="U48" s="60"/>
      <c r="V48" s="60"/>
      <c r="W48" s="60"/>
      <c r="X48" s="60"/>
      <c r="Y48" s="60"/>
      <c r="Z48" s="60"/>
      <c r="AA48" s="128"/>
    </row>
    <row r="49" spans="2:27" ht="12" customHeight="1" x14ac:dyDescent="0.2">
      <c r="B49" s="110"/>
      <c r="C49" s="111"/>
      <c r="D49" s="112"/>
      <c r="E49" s="113"/>
      <c r="F49" s="114"/>
      <c r="G49" s="129"/>
      <c r="H49" s="105"/>
      <c r="I49" s="105"/>
      <c r="J49" s="105"/>
      <c r="K49" s="105"/>
      <c r="L49" s="105"/>
      <c r="M49" s="105"/>
      <c r="N49" s="105"/>
      <c r="O49" s="105"/>
      <c r="P49" s="105"/>
      <c r="Q49" s="105"/>
      <c r="R49" s="105"/>
      <c r="S49" s="105"/>
      <c r="T49" s="105"/>
      <c r="U49" s="105"/>
      <c r="V49" s="105"/>
      <c r="W49" s="105"/>
      <c r="X49" s="105"/>
      <c r="Y49" s="105"/>
      <c r="Z49" s="105"/>
      <c r="AA49" s="114"/>
    </row>
    <row r="50" spans="2:27" ht="12.75" customHeight="1" x14ac:dyDescent="0.2">
      <c r="B50" s="124"/>
      <c r="C50" s="125"/>
      <c r="D50" s="126"/>
      <c r="E50" s="127"/>
      <c r="F50" s="128"/>
      <c r="G50" s="130"/>
      <c r="H50" s="60"/>
      <c r="I50" s="60"/>
      <c r="J50" s="60"/>
      <c r="K50" s="60"/>
      <c r="L50" s="60"/>
      <c r="M50" s="60"/>
      <c r="N50" s="60"/>
      <c r="O50" s="60"/>
      <c r="P50" s="60"/>
      <c r="Q50" s="60"/>
      <c r="R50" s="60"/>
      <c r="S50" s="60"/>
      <c r="T50" s="60"/>
      <c r="U50" s="60"/>
      <c r="V50" s="60"/>
      <c r="W50" s="60"/>
      <c r="X50" s="60"/>
      <c r="Y50" s="60"/>
      <c r="Z50" s="60"/>
      <c r="AA50" s="128"/>
    </row>
    <row r="51" spans="2:27" ht="18.649999999999999" customHeight="1" x14ac:dyDescent="0.2">
      <c r="B51" s="48"/>
      <c r="C51" s="48"/>
      <c r="D51" s="48"/>
      <c r="E51" s="49"/>
      <c r="F51" s="49"/>
      <c r="G51" s="49"/>
      <c r="H51" s="49"/>
      <c r="I51" s="49"/>
      <c r="J51" s="49"/>
      <c r="K51" s="49"/>
      <c r="L51" s="49"/>
      <c r="M51" s="49"/>
      <c r="N51" s="49"/>
      <c r="O51" s="49"/>
      <c r="P51" s="49"/>
      <c r="Q51" s="49"/>
      <c r="R51" s="49"/>
      <c r="S51" s="49"/>
      <c r="T51" s="49"/>
      <c r="U51" s="49"/>
      <c r="V51" s="49"/>
      <c r="W51" s="49"/>
      <c r="X51" s="49"/>
      <c r="Y51" s="49"/>
      <c r="Z51" s="49"/>
      <c r="AA51" s="49"/>
    </row>
    <row r="52" spans="2:27" ht="25" customHeight="1" x14ac:dyDescent="0.2">
      <c r="B52" s="118" t="s">
        <v>26</v>
      </c>
      <c r="C52" s="119"/>
      <c r="D52" s="119"/>
      <c r="E52" s="119"/>
      <c r="F52" s="119"/>
      <c r="G52" s="119"/>
      <c r="H52" s="119"/>
      <c r="I52" s="119"/>
      <c r="J52" s="119"/>
      <c r="K52" s="119"/>
      <c r="L52" s="119"/>
      <c r="M52" s="122"/>
      <c r="N52" s="118" t="s">
        <v>23</v>
      </c>
      <c r="O52" s="119"/>
      <c r="P52" s="119"/>
      <c r="Q52" s="119"/>
      <c r="R52" s="119"/>
      <c r="S52" s="119"/>
      <c r="T52" s="119"/>
      <c r="U52" s="119"/>
      <c r="V52" s="119"/>
      <c r="W52" s="119"/>
      <c r="X52" s="119"/>
      <c r="Y52" s="119"/>
      <c r="Z52" s="119"/>
      <c r="AA52" s="122"/>
    </row>
    <row r="53" spans="2:27" ht="66.75" customHeight="1" x14ac:dyDescent="0.2">
      <c r="B53" s="141"/>
      <c r="C53" s="142"/>
      <c r="D53" s="142"/>
      <c r="E53" s="142"/>
      <c r="F53" s="142"/>
      <c r="G53" s="142"/>
      <c r="H53" s="142"/>
      <c r="I53" s="142"/>
      <c r="J53" s="142"/>
      <c r="K53" s="142"/>
      <c r="L53" s="142"/>
      <c r="M53" s="143"/>
      <c r="N53" s="141"/>
      <c r="O53" s="142"/>
      <c r="P53" s="142"/>
      <c r="Q53" s="142"/>
      <c r="R53" s="142"/>
      <c r="S53" s="142"/>
      <c r="T53" s="142"/>
      <c r="U53" s="142"/>
      <c r="V53" s="142"/>
      <c r="W53" s="142"/>
      <c r="X53" s="142"/>
      <c r="Y53" s="142"/>
      <c r="Z53" s="142"/>
      <c r="AA53" s="143"/>
    </row>
    <row r="54" spans="2:27" ht="18.649999999999999" customHeight="1" x14ac:dyDescent="0.2">
      <c r="U54" s="134"/>
      <c r="V54" s="134"/>
      <c r="W54" s="69"/>
      <c r="X54" s="69"/>
      <c r="Y54" s="69"/>
      <c r="Z54" s="69"/>
      <c r="AA54" s="69"/>
    </row>
    <row r="55" spans="2:27" x14ac:dyDescent="0.2">
      <c r="B55" s="135" t="s">
        <v>20</v>
      </c>
      <c r="C55" s="135"/>
      <c r="D55" s="135"/>
      <c r="E55" s="135"/>
      <c r="F55" s="135"/>
      <c r="G55" s="135"/>
      <c r="H55" s="135"/>
      <c r="I55" s="135"/>
      <c r="J55" s="135"/>
      <c r="K55" s="136"/>
      <c r="L55" s="136"/>
      <c r="M55" s="136"/>
      <c r="N55" s="136"/>
      <c r="O55" s="136"/>
      <c r="P55" s="136"/>
      <c r="Q55" s="136"/>
      <c r="R55" s="136"/>
      <c r="S55" s="136"/>
    </row>
    <row r="56" spans="2:27" ht="12" customHeight="1" x14ac:dyDescent="0.2"/>
    <row r="57" spans="2:27" x14ac:dyDescent="0.2">
      <c r="C57" s="62" t="s">
        <v>51</v>
      </c>
      <c r="D57" s="63"/>
      <c r="E57" s="63"/>
      <c r="F57" s="63"/>
      <c r="G57" s="63"/>
      <c r="H57" s="63"/>
      <c r="I57" s="63"/>
      <c r="J57" s="63"/>
      <c r="K57" s="63"/>
      <c r="L57" s="63"/>
      <c r="M57" s="63"/>
      <c r="N57" s="63"/>
      <c r="O57" s="63"/>
      <c r="P57" s="63"/>
      <c r="Q57" s="63"/>
      <c r="R57" s="63"/>
      <c r="S57" s="63"/>
      <c r="T57" s="63"/>
      <c r="U57" s="64"/>
      <c r="V57" s="62" t="s">
        <v>52</v>
      </c>
      <c r="W57" s="63"/>
      <c r="X57" s="63"/>
      <c r="Y57" s="64"/>
    </row>
    <row r="58" spans="2:27" x14ac:dyDescent="0.2">
      <c r="C58" s="137" t="s">
        <v>50</v>
      </c>
      <c r="D58" s="138"/>
      <c r="E58" s="138"/>
      <c r="F58" s="138"/>
      <c r="G58" s="138"/>
      <c r="H58" s="138"/>
      <c r="I58" s="138"/>
      <c r="J58" s="138"/>
      <c r="K58" s="138"/>
      <c r="L58" s="138"/>
      <c r="M58" s="138"/>
      <c r="N58" s="138"/>
      <c r="O58" s="138"/>
      <c r="P58" s="138"/>
      <c r="Q58" s="138"/>
      <c r="R58" s="138"/>
      <c r="S58" s="138"/>
      <c r="T58" s="138"/>
      <c r="U58" s="139"/>
      <c r="V58" s="129" t="s">
        <v>13</v>
      </c>
      <c r="W58" s="105"/>
      <c r="X58" s="105"/>
      <c r="Y58" s="114"/>
    </row>
    <row r="59" spans="2:27" x14ac:dyDescent="0.2">
      <c r="C59" s="140"/>
      <c r="D59" s="70"/>
      <c r="E59" s="70"/>
      <c r="F59" s="70"/>
      <c r="G59" s="70"/>
      <c r="H59" s="70"/>
      <c r="I59" s="70"/>
      <c r="J59" s="70"/>
      <c r="K59" s="70"/>
      <c r="L59" s="70"/>
      <c r="M59" s="70"/>
      <c r="N59" s="70"/>
      <c r="O59" s="70"/>
      <c r="P59" s="70"/>
      <c r="Q59" s="70"/>
      <c r="R59" s="70"/>
      <c r="S59" s="70"/>
      <c r="T59" s="70"/>
      <c r="U59" s="99"/>
      <c r="V59" s="130"/>
      <c r="W59" s="60"/>
      <c r="X59" s="60"/>
      <c r="Y59" s="128"/>
    </row>
    <row r="60" spans="2:27" x14ac:dyDescent="0.2">
      <c r="C60" s="150" t="s">
        <v>32</v>
      </c>
      <c r="D60" s="138"/>
      <c r="E60" s="138"/>
      <c r="F60" s="138"/>
      <c r="G60" s="138"/>
      <c r="H60" s="138"/>
      <c r="I60" s="138"/>
      <c r="J60" s="138"/>
      <c r="K60" s="138"/>
      <c r="L60" s="138"/>
      <c r="M60" s="138"/>
      <c r="N60" s="138"/>
      <c r="O60" s="138"/>
      <c r="P60" s="138"/>
      <c r="Q60" s="138"/>
      <c r="R60" s="138"/>
      <c r="S60" s="138"/>
      <c r="T60" s="138"/>
      <c r="U60" s="139"/>
      <c r="V60" s="129" t="s">
        <v>13</v>
      </c>
      <c r="W60" s="105"/>
      <c r="X60" s="105"/>
      <c r="Y60" s="114"/>
    </row>
    <row r="61" spans="2:27" x14ac:dyDescent="0.2">
      <c r="C61" s="140" t="s">
        <v>14</v>
      </c>
      <c r="D61" s="70"/>
      <c r="E61" s="70"/>
      <c r="F61" s="70"/>
      <c r="G61" s="70"/>
      <c r="H61" s="70"/>
      <c r="I61" s="70"/>
      <c r="J61" s="70"/>
      <c r="K61" s="70"/>
      <c r="L61" s="70"/>
      <c r="M61" s="70"/>
      <c r="N61" s="70"/>
      <c r="O61" s="70"/>
      <c r="P61" s="70"/>
      <c r="Q61" s="70"/>
      <c r="R61" s="70"/>
      <c r="S61" s="70"/>
      <c r="T61" s="70"/>
      <c r="U61" s="99"/>
      <c r="V61" s="130"/>
      <c r="W61" s="60"/>
      <c r="X61" s="60"/>
      <c r="Y61" s="128"/>
    </row>
    <row r="62" spans="2:27" x14ac:dyDescent="0.2">
      <c r="C62" s="150" t="s">
        <v>33</v>
      </c>
      <c r="D62" s="138"/>
      <c r="E62" s="138"/>
      <c r="F62" s="138"/>
      <c r="G62" s="138"/>
      <c r="H62" s="138"/>
      <c r="I62" s="138"/>
      <c r="J62" s="138"/>
      <c r="K62" s="138"/>
      <c r="L62" s="138"/>
      <c r="M62" s="138"/>
      <c r="N62" s="138"/>
      <c r="O62" s="138"/>
      <c r="P62" s="138"/>
      <c r="Q62" s="138"/>
      <c r="R62" s="138"/>
      <c r="S62" s="138"/>
      <c r="T62" s="138"/>
      <c r="U62" s="139"/>
      <c r="V62" s="129" t="s">
        <v>13</v>
      </c>
      <c r="W62" s="105"/>
      <c r="X62" s="105"/>
      <c r="Y62" s="114"/>
    </row>
    <row r="63" spans="2:27" x14ac:dyDescent="0.2">
      <c r="C63" s="140" t="s">
        <v>15</v>
      </c>
      <c r="D63" s="70"/>
      <c r="E63" s="70"/>
      <c r="F63" s="70"/>
      <c r="G63" s="70"/>
      <c r="H63" s="70"/>
      <c r="I63" s="70"/>
      <c r="J63" s="70"/>
      <c r="K63" s="70"/>
      <c r="L63" s="70"/>
      <c r="M63" s="70"/>
      <c r="N63" s="70"/>
      <c r="O63" s="70"/>
      <c r="P63" s="70"/>
      <c r="Q63" s="70"/>
      <c r="R63" s="70"/>
      <c r="S63" s="70"/>
      <c r="T63" s="70"/>
      <c r="U63" s="99"/>
      <c r="V63" s="130"/>
      <c r="W63" s="60"/>
      <c r="X63" s="60"/>
      <c r="Y63" s="128"/>
    </row>
    <row r="64" spans="2:27" x14ac:dyDescent="0.2">
      <c r="C64" s="150" t="s">
        <v>34</v>
      </c>
      <c r="D64" s="138"/>
      <c r="E64" s="138"/>
      <c r="F64" s="138"/>
      <c r="G64" s="138"/>
      <c r="H64" s="138"/>
      <c r="I64" s="138"/>
      <c r="J64" s="138"/>
      <c r="K64" s="138"/>
      <c r="L64" s="138"/>
      <c r="M64" s="138"/>
      <c r="N64" s="138"/>
      <c r="O64" s="138"/>
      <c r="P64" s="138"/>
      <c r="Q64" s="138"/>
      <c r="R64" s="138"/>
      <c r="S64" s="138"/>
      <c r="T64" s="138"/>
      <c r="U64" s="139"/>
      <c r="V64" s="129" t="s">
        <v>13</v>
      </c>
      <c r="W64" s="105"/>
      <c r="X64" s="105"/>
      <c r="Y64" s="114"/>
    </row>
    <row r="65" spans="1:33" x14ac:dyDescent="0.2">
      <c r="C65" s="140" t="s">
        <v>16</v>
      </c>
      <c r="D65" s="70"/>
      <c r="E65" s="70"/>
      <c r="F65" s="70"/>
      <c r="G65" s="70"/>
      <c r="H65" s="70"/>
      <c r="I65" s="70"/>
      <c r="J65" s="70"/>
      <c r="K65" s="70"/>
      <c r="L65" s="70"/>
      <c r="M65" s="70"/>
      <c r="N65" s="70"/>
      <c r="O65" s="70"/>
      <c r="P65" s="70"/>
      <c r="Q65" s="70"/>
      <c r="R65" s="70"/>
      <c r="S65" s="70"/>
      <c r="T65" s="70"/>
      <c r="U65" s="99"/>
      <c r="V65" s="130"/>
      <c r="W65" s="60"/>
      <c r="X65" s="60"/>
      <c r="Y65" s="128"/>
    </row>
    <row r="66" spans="1:33" x14ac:dyDescent="0.2">
      <c r="B66" s="50"/>
      <c r="C66" s="151" t="s">
        <v>40</v>
      </c>
      <c r="D66" s="151"/>
      <c r="E66" s="151"/>
      <c r="F66" s="151"/>
      <c r="G66" s="151"/>
      <c r="H66" s="151"/>
      <c r="I66" s="151"/>
      <c r="J66" s="151"/>
      <c r="K66" s="151"/>
      <c r="L66" s="151"/>
      <c r="M66" s="151"/>
      <c r="N66" s="151"/>
      <c r="O66" s="151"/>
      <c r="P66" s="151"/>
      <c r="Q66" s="151"/>
      <c r="R66" s="151"/>
      <c r="S66" s="151"/>
      <c r="T66" s="151"/>
      <c r="U66" s="151"/>
      <c r="V66" s="71" t="s">
        <v>13</v>
      </c>
      <c r="W66" s="72"/>
      <c r="X66" s="72"/>
      <c r="Y66" s="73"/>
    </row>
    <row r="67" spans="1:33" x14ac:dyDescent="0.2">
      <c r="B67" s="50"/>
      <c r="C67" s="34"/>
      <c r="D67" s="35" t="s">
        <v>41</v>
      </c>
      <c r="E67" s="35"/>
      <c r="F67" s="35"/>
      <c r="G67" s="35"/>
      <c r="H67" s="35"/>
      <c r="I67" s="35"/>
      <c r="J67" s="35"/>
      <c r="K67" s="35"/>
      <c r="L67" s="35"/>
      <c r="M67" s="35"/>
      <c r="N67" s="35"/>
      <c r="O67" s="35"/>
      <c r="P67" s="35"/>
      <c r="Q67" s="35"/>
      <c r="R67" s="35"/>
      <c r="S67" s="35"/>
      <c r="T67" s="35"/>
      <c r="U67" s="36"/>
      <c r="V67" s="152"/>
      <c r="W67" s="153"/>
      <c r="X67" s="153"/>
      <c r="Y67" s="154"/>
    </row>
    <row r="68" spans="1:33" ht="18" customHeight="1" x14ac:dyDescent="0.2"/>
    <row r="69" spans="1:33" ht="16" customHeight="1" x14ac:dyDescent="0.2">
      <c r="A69" s="1"/>
      <c r="B69" s="144" t="s">
        <v>17</v>
      </c>
      <c r="C69" s="144"/>
      <c r="D69" s="144"/>
      <c r="E69" s="144"/>
      <c r="F69" s="144"/>
      <c r="G69" s="144"/>
      <c r="H69" s="144"/>
      <c r="I69" s="144"/>
      <c r="J69" s="144"/>
      <c r="K69" s="144"/>
      <c r="L69" s="144"/>
      <c r="M69" s="144"/>
      <c r="N69" s="144"/>
      <c r="O69" s="1"/>
      <c r="P69" s="1"/>
      <c r="Q69" s="1"/>
      <c r="R69" s="1"/>
      <c r="S69" s="1"/>
      <c r="T69" s="1"/>
      <c r="U69" s="1"/>
      <c r="V69" s="1"/>
      <c r="W69" s="1"/>
      <c r="X69" s="1"/>
      <c r="Y69" s="1"/>
      <c r="Z69" s="1"/>
      <c r="AA69" s="1"/>
      <c r="AB69" s="1"/>
    </row>
    <row r="70" spans="1:33" ht="16"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33" ht="16" customHeight="1" x14ac:dyDescent="0.2">
      <c r="A71" s="1"/>
      <c r="B71" s="1"/>
      <c r="C71" s="145" t="s">
        <v>35</v>
      </c>
      <c r="D71" s="145"/>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row>
    <row r="72" spans="1:33" ht="16" customHeight="1" x14ac:dyDescent="0.2">
      <c r="A72" s="1"/>
      <c r="B72" s="1"/>
      <c r="C72" s="20"/>
      <c r="D72" s="20" t="s">
        <v>36</v>
      </c>
      <c r="E72" s="20"/>
      <c r="F72" s="20"/>
      <c r="G72" s="20"/>
      <c r="H72" s="20"/>
      <c r="I72" s="20"/>
      <c r="J72" s="20"/>
      <c r="K72" s="20"/>
      <c r="L72" s="20"/>
      <c r="M72" s="20"/>
      <c r="N72" s="20"/>
      <c r="O72" s="20"/>
      <c r="P72" s="20"/>
      <c r="Q72" s="20"/>
      <c r="R72" s="20"/>
      <c r="S72" s="20"/>
      <c r="T72" s="20"/>
      <c r="U72" s="20"/>
      <c r="V72" s="20"/>
      <c r="W72" s="20"/>
      <c r="X72" s="20"/>
      <c r="Y72" s="20"/>
      <c r="Z72" s="20"/>
      <c r="AA72" s="20"/>
      <c r="AB72" s="20"/>
      <c r="AC72" s="20"/>
    </row>
    <row r="73" spans="1:33" ht="16" customHeight="1" x14ac:dyDescent="0.2">
      <c r="A73" s="1"/>
      <c r="B73" s="1"/>
      <c r="C73" s="20"/>
      <c r="D73" s="20" t="s">
        <v>37</v>
      </c>
      <c r="E73" s="20"/>
      <c r="F73" s="20"/>
      <c r="G73" s="20"/>
      <c r="H73" s="20"/>
      <c r="I73" s="20"/>
      <c r="J73" s="20"/>
      <c r="K73" s="20"/>
      <c r="L73" s="20"/>
      <c r="M73" s="20"/>
      <c r="N73" s="20"/>
      <c r="O73" s="20"/>
      <c r="P73" s="20"/>
      <c r="Q73" s="20"/>
      <c r="R73" s="20"/>
      <c r="S73" s="20"/>
      <c r="T73" s="20"/>
      <c r="U73" s="20"/>
      <c r="V73" s="20"/>
      <c r="W73" s="20"/>
      <c r="X73" s="20"/>
      <c r="Y73" s="20"/>
      <c r="Z73" s="20"/>
      <c r="AA73" s="20"/>
      <c r="AB73" s="20"/>
      <c r="AC73" s="20"/>
    </row>
    <row r="74" spans="1:33" ht="14" x14ac:dyDescent="0.2">
      <c r="A74" s="1"/>
      <c r="B74" s="1"/>
      <c r="C74" s="145" t="s">
        <v>28</v>
      </c>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row>
    <row r="75" spans="1:33" ht="14" x14ac:dyDescent="0.2">
      <c r="A75" s="1"/>
      <c r="B75" s="1"/>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row>
    <row r="76" spans="1:33" x14ac:dyDescent="0.2">
      <c r="A76" s="1"/>
      <c r="B76" s="9" t="s">
        <v>54</v>
      </c>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3" x14ac:dyDescent="0.2">
      <c r="A77" s="1"/>
      <c r="B77" s="5"/>
      <c r="C77" s="6"/>
      <c r="D77" s="6"/>
      <c r="E77" s="6"/>
      <c r="F77" s="6"/>
      <c r="G77" s="6"/>
      <c r="H77" s="6"/>
      <c r="I77" s="6"/>
      <c r="J77" s="6"/>
      <c r="K77" s="6"/>
      <c r="L77" s="6"/>
      <c r="M77" s="6"/>
      <c r="N77" s="6"/>
      <c r="O77" s="6"/>
      <c r="P77" s="6"/>
      <c r="Q77" s="6"/>
      <c r="R77" s="6"/>
      <c r="S77" s="6"/>
      <c r="T77" s="6"/>
      <c r="U77" s="6"/>
      <c r="V77" s="6"/>
      <c r="W77" s="6"/>
      <c r="X77" s="6"/>
      <c r="Y77" s="6"/>
      <c r="Z77" s="6"/>
      <c r="AA77" s="7"/>
      <c r="AB77" s="2"/>
      <c r="AD77" s="22"/>
      <c r="AG77" s="1"/>
    </row>
    <row r="78" spans="1:33" x14ac:dyDescent="0.2">
      <c r="A78" s="1"/>
      <c r="B78" s="2"/>
      <c r="C78" s="1" t="s">
        <v>55</v>
      </c>
      <c r="D78" s="1"/>
      <c r="E78" s="1"/>
      <c r="F78" s="1"/>
      <c r="G78" s="1"/>
      <c r="H78" s="1"/>
      <c r="I78" s="10"/>
      <c r="J78" s="1"/>
      <c r="K78" s="1" t="s">
        <v>56</v>
      </c>
      <c r="L78" s="1"/>
      <c r="M78" s="1"/>
      <c r="N78" s="1"/>
      <c r="O78" s="1"/>
      <c r="P78" s="1"/>
      <c r="Q78" s="1"/>
      <c r="R78" s="10"/>
      <c r="S78" s="1" t="s">
        <v>57</v>
      </c>
      <c r="T78" s="1"/>
      <c r="U78" s="1"/>
      <c r="V78" s="1"/>
      <c r="W78" s="1"/>
      <c r="X78" s="146" t="s">
        <v>119</v>
      </c>
      <c r="Y78" s="146"/>
      <c r="Z78" s="146"/>
      <c r="AA78" s="147"/>
      <c r="AB78" s="2"/>
      <c r="AD78" s="22"/>
      <c r="AG78" s="1"/>
    </row>
    <row r="79" spans="1:33" x14ac:dyDescent="0.2">
      <c r="A79" s="1"/>
      <c r="B79" s="2"/>
      <c r="C79" s="1"/>
      <c r="D79" s="1"/>
      <c r="E79" s="1"/>
      <c r="F79" s="1"/>
      <c r="G79" s="1"/>
      <c r="H79" s="1"/>
      <c r="I79" s="12"/>
      <c r="J79" s="1"/>
      <c r="K79" s="1"/>
      <c r="L79" s="1"/>
      <c r="M79" s="1"/>
      <c r="N79" s="1"/>
      <c r="O79" s="1"/>
      <c r="P79" s="1"/>
      <c r="Q79" s="1"/>
      <c r="R79" s="1"/>
      <c r="S79" s="1"/>
      <c r="T79" s="1"/>
      <c r="U79" s="1"/>
      <c r="V79" s="1"/>
      <c r="W79" s="1"/>
      <c r="X79" s="1"/>
      <c r="Y79" s="1"/>
      <c r="Z79" s="1"/>
      <c r="AA79" s="11"/>
      <c r="AB79" s="2"/>
      <c r="AD79" s="22"/>
      <c r="AG79" s="1"/>
    </row>
    <row r="80" spans="1:33" x14ac:dyDescent="0.2">
      <c r="A80" s="1"/>
      <c r="B80" s="13"/>
      <c r="C80" s="14"/>
      <c r="D80" s="14"/>
      <c r="E80" s="14"/>
      <c r="F80" s="14"/>
      <c r="G80" s="14"/>
      <c r="H80" s="14"/>
      <c r="I80" s="15"/>
      <c r="J80" s="14"/>
      <c r="K80" s="14"/>
      <c r="L80" s="14"/>
      <c r="M80" s="14"/>
      <c r="N80" s="14"/>
      <c r="O80" s="14"/>
      <c r="P80" s="14"/>
      <c r="Q80" s="14"/>
      <c r="R80" s="14"/>
      <c r="S80" s="14"/>
      <c r="T80" s="14"/>
      <c r="U80" s="14"/>
      <c r="V80" s="14"/>
      <c r="W80" s="14"/>
      <c r="X80" s="14"/>
      <c r="Y80" s="14"/>
      <c r="Z80" s="14"/>
      <c r="AA80" s="16"/>
      <c r="AB80" s="13"/>
      <c r="AD80" s="22"/>
      <c r="AG80" s="1"/>
    </row>
    <row r="81" spans="1:33" x14ac:dyDescent="0.2">
      <c r="A81" s="1"/>
      <c r="B81" s="13"/>
      <c r="C81" s="12"/>
      <c r="D81" s="12"/>
      <c r="E81" s="12"/>
      <c r="F81" s="12"/>
      <c r="G81" s="12"/>
      <c r="H81" s="12"/>
      <c r="I81" s="10"/>
      <c r="J81" s="12"/>
      <c r="K81" s="12"/>
      <c r="L81" s="12"/>
      <c r="M81" s="12"/>
      <c r="N81" s="12"/>
      <c r="O81" s="12"/>
      <c r="P81" s="12"/>
      <c r="Q81" s="12"/>
      <c r="R81" s="12"/>
      <c r="S81" s="12"/>
      <c r="T81" s="12"/>
      <c r="U81" s="12"/>
      <c r="V81" s="12"/>
      <c r="W81" s="12"/>
      <c r="X81" s="12"/>
      <c r="Y81" s="12"/>
      <c r="Z81" s="12"/>
      <c r="AA81" s="16"/>
      <c r="AB81" s="13"/>
      <c r="AD81" s="22"/>
      <c r="AG81" s="1"/>
    </row>
    <row r="82" spans="1:33" x14ac:dyDescent="0.2">
      <c r="A82" s="1"/>
      <c r="B82" s="2"/>
      <c r="C82" s="1" t="s">
        <v>60</v>
      </c>
      <c r="D82" s="1"/>
      <c r="E82" s="1"/>
      <c r="F82" s="1"/>
      <c r="G82" s="1"/>
      <c r="H82" s="1"/>
      <c r="I82" s="10"/>
      <c r="J82" s="1"/>
      <c r="K82" s="1" t="s">
        <v>61</v>
      </c>
      <c r="L82" s="1"/>
      <c r="M82" s="1"/>
      <c r="N82" s="1"/>
      <c r="O82" s="1"/>
      <c r="P82" s="1"/>
      <c r="Q82" s="1"/>
      <c r="R82" s="10"/>
      <c r="S82" s="1" t="s">
        <v>62</v>
      </c>
      <c r="T82" s="1"/>
      <c r="U82" s="1"/>
      <c r="V82" s="1"/>
      <c r="W82" s="1"/>
      <c r="X82" s="1"/>
      <c r="Y82" s="1"/>
      <c r="Z82" s="1"/>
      <c r="AA82" s="11" t="s">
        <v>59</v>
      </c>
      <c r="AB82" s="2"/>
      <c r="AD82" s="22"/>
      <c r="AG82" s="1"/>
    </row>
    <row r="83" spans="1:33" x14ac:dyDescent="0.2">
      <c r="A83" s="1"/>
      <c r="B83" s="2"/>
      <c r="C83" s="1"/>
      <c r="D83" s="1"/>
      <c r="E83" s="1"/>
      <c r="F83" s="1"/>
      <c r="G83" s="1"/>
      <c r="H83" s="1"/>
      <c r="I83" s="1"/>
      <c r="J83" s="1"/>
      <c r="K83" s="1"/>
      <c r="L83" s="1"/>
      <c r="M83" s="1"/>
      <c r="N83" s="1"/>
      <c r="O83" s="1"/>
      <c r="P83" s="1"/>
      <c r="Q83" s="1"/>
      <c r="R83" s="1"/>
      <c r="S83" s="1"/>
      <c r="T83" s="1"/>
      <c r="U83" s="1"/>
      <c r="V83" s="1"/>
      <c r="W83" s="1"/>
      <c r="X83" s="1"/>
      <c r="Y83" s="1"/>
      <c r="Z83" s="1"/>
      <c r="AA83" s="11"/>
      <c r="AB83" s="2"/>
      <c r="AD83" s="22"/>
      <c r="AG83" s="1"/>
    </row>
    <row r="84" spans="1:33" x14ac:dyDescent="0.2">
      <c r="A84" s="1"/>
      <c r="B84" s="3"/>
      <c r="C84" s="17" t="s">
        <v>63</v>
      </c>
      <c r="D84" s="4"/>
      <c r="E84" s="4"/>
      <c r="F84" s="18" t="s">
        <v>58</v>
      </c>
      <c r="G84" s="4"/>
      <c r="H84" s="4"/>
      <c r="I84" s="4"/>
      <c r="J84" s="4"/>
      <c r="K84" s="4"/>
      <c r="L84" s="4"/>
      <c r="M84" s="4"/>
      <c r="N84" s="4"/>
      <c r="O84" s="4"/>
      <c r="P84" s="4"/>
      <c r="Q84" s="4"/>
      <c r="R84" s="4"/>
      <c r="S84" s="4"/>
      <c r="T84" s="4"/>
      <c r="U84" s="4"/>
      <c r="V84" s="4"/>
      <c r="W84" s="4"/>
      <c r="X84" s="4"/>
      <c r="Y84" s="4"/>
      <c r="Z84" s="4"/>
      <c r="AA84" s="19" t="s">
        <v>59</v>
      </c>
      <c r="AB84" s="2"/>
      <c r="AD84" s="22"/>
      <c r="AG84" s="1"/>
    </row>
    <row r="85" spans="1:33"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91" spans="1:33" hidden="1" x14ac:dyDescent="0.2">
      <c r="H91" s="25" t="s">
        <v>67</v>
      </c>
      <c r="I91" s="25" t="s">
        <v>74</v>
      </c>
      <c r="K91" s="25" t="s">
        <v>77</v>
      </c>
      <c r="L91" s="25" t="s">
        <v>87</v>
      </c>
      <c r="M91" s="25">
        <v>1</v>
      </c>
    </row>
    <row r="92" spans="1:33" hidden="1" x14ac:dyDescent="0.2">
      <c r="H92" s="25" t="s">
        <v>68</v>
      </c>
      <c r="I92" s="25" t="s">
        <v>74</v>
      </c>
      <c r="K92" s="25" t="s">
        <v>78</v>
      </c>
      <c r="L92" s="25" t="s">
        <v>88</v>
      </c>
      <c r="M92" s="25">
        <v>2</v>
      </c>
    </row>
    <row r="93" spans="1:33" hidden="1" x14ac:dyDescent="0.2">
      <c r="H93" s="25" t="s">
        <v>69</v>
      </c>
      <c r="I93" s="25" t="s">
        <v>74</v>
      </c>
      <c r="K93" s="25" t="s">
        <v>79</v>
      </c>
      <c r="L93" s="25" t="s">
        <v>89</v>
      </c>
      <c r="M93" s="25">
        <v>3</v>
      </c>
    </row>
    <row r="94" spans="1:33" hidden="1" x14ac:dyDescent="0.2">
      <c r="H94" s="25" t="s">
        <v>70</v>
      </c>
      <c r="I94" s="25" t="s">
        <v>75</v>
      </c>
      <c r="K94" s="25" t="s">
        <v>80</v>
      </c>
      <c r="L94" s="25" t="s">
        <v>90</v>
      </c>
      <c r="M94" s="25">
        <v>4</v>
      </c>
    </row>
    <row r="95" spans="1:33" hidden="1" x14ac:dyDescent="0.2">
      <c r="H95" s="25" t="s">
        <v>71</v>
      </c>
      <c r="I95" s="25" t="s">
        <v>74</v>
      </c>
      <c r="K95" s="25" t="s">
        <v>81</v>
      </c>
      <c r="L95" s="25" t="s">
        <v>91</v>
      </c>
      <c r="M95" s="25">
        <v>5</v>
      </c>
    </row>
    <row r="96" spans="1:33" hidden="1" x14ac:dyDescent="0.2">
      <c r="K96" s="25" t="s">
        <v>82</v>
      </c>
      <c r="L96" s="25" t="s">
        <v>92</v>
      </c>
      <c r="M96" s="25">
        <v>6</v>
      </c>
    </row>
    <row r="97" spans="11:13" hidden="1" x14ac:dyDescent="0.2">
      <c r="K97" s="25" t="s">
        <v>83</v>
      </c>
      <c r="L97" s="25" t="s">
        <v>93</v>
      </c>
      <c r="M97" s="25">
        <v>7</v>
      </c>
    </row>
    <row r="98" spans="11:13" hidden="1" x14ac:dyDescent="0.2">
      <c r="K98" s="25" t="s">
        <v>84</v>
      </c>
      <c r="L98" s="25" t="s">
        <v>94</v>
      </c>
      <c r="M98" s="25">
        <v>8</v>
      </c>
    </row>
    <row r="99" spans="11:13" hidden="1" x14ac:dyDescent="0.2">
      <c r="K99" s="25" t="s">
        <v>85</v>
      </c>
      <c r="L99" s="25" t="s">
        <v>95</v>
      </c>
      <c r="M99" s="25">
        <v>9</v>
      </c>
    </row>
    <row r="100" spans="11:13" hidden="1" x14ac:dyDescent="0.2">
      <c r="K100" s="25" t="s">
        <v>86</v>
      </c>
      <c r="L100" s="25" t="s">
        <v>96</v>
      </c>
      <c r="M100" s="25">
        <v>10</v>
      </c>
    </row>
    <row r="101" spans="11:13" hidden="1" x14ac:dyDescent="0.2"/>
  </sheetData>
  <sheetProtection formatRows="0" insertRows="0" deleteRows="0"/>
  <mergeCells count="129">
    <mergeCell ref="B69:N69"/>
    <mergeCell ref="C71:AC71"/>
    <mergeCell ref="C74:AC74"/>
    <mergeCell ref="X78:AA78"/>
    <mergeCell ref="N3:O4"/>
    <mergeCell ref="L3:L4"/>
    <mergeCell ref="J3:J4"/>
    <mergeCell ref="I21:AA21"/>
    <mergeCell ref="B22:AA22"/>
    <mergeCell ref="B27:AA27"/>
    <mergeCell ref="C64:U64"/>
    <mergeCell ref="V64:Y65"/>
    <mergeCell ref="C65:U65"/>
    <mergeCell ref="C66:U66"/>
    <mergeCell ref="V66:Y67"/>
    <mergeCell ref="C60:U60"/>
    <mergeCell ref="V60:Y61"/>
    <mergeCell ref="C61:U61"/>
    <mergeCell ref="C62:U62"/>
    <mergeCell ref="V62:Y63"/>
    <mergeCell ref="C63:U63"/>
    <mergeCell ref="U54:V54"/>
    <mergeCell ref="W54:AA54"/>
    <mergeCell ref="B55:S55"/>
    <mergeCell ref="C57:U57"/>
    <mergeCell ref="V57:Y57"/>
    <mergeCell ref="C58:U59"/>
    <mergeCell ref="V58:Y59"/>
    <mergeCell ref="B52:M52"/>
    <mergeCell ref="N52:AA52"/>
    <mergeCell ref="B53:M53"/>
    <mergeCell ref="N53:AA53"/>
    <mergeCell ref="B49:D50"/>
    <mergeCell ref="E49:F50"/>
    <mergeCell ref="G49:AA50"/>
    <mergeCell ref="B45:D46"/>
    <mergeCell ref="E45:F46"/>
    <mergeCell ref="G45:AA46"/>
    <mergeCell ref="B47:D48"/>
    <mergeCell ref="E47:F48"/>
    <mergeCell ref="G47:AA48"/>
    <mergeCell ref="U40:V40"/>
    <mergeCell ref="W40:AA40"/>
    <mergeCell ref="B42:D42"/>
    <mergeCell ref="E42:F42"/>
    <mergeCell ref="G42:AA42"/>
    <mergeCell ref="B43:D44"/>
    <mergeCell ref="E43:F44"/>
    <mergeCell ref="G43:AA44"/>
    <mergeCell ref="B38:D38"/>
    <mergeCell ref="E38:F38"/>
    <mergeCell ref="I38:AA38"/>
    <mergeCell ref="B39:D39"/>
    <mergeCell ref="E39:F39"/>
    <mergeCell ref="I39:AA39"/>
    <mergeCell ref="B36:D36"/>
    <mergeCell ref="E36:F36"/>
    <mergeCell ref="I36:AA36"/>
    <mergeCell ref="B37:D37"/>
    <mergeCell ref="E37:F37"/>
    <mergeCell ref="I37:AA37"/>
    <mergeCell ref="B34:D34"/>
    <mergeCell ref="E34:F34"/>
    <mergeCell ref="I34:AA34"/>
    <mergeCell ref="B35:D35"/>
    <mergeCell ref="E35:F35"/>
    <mergeCell ref="I35:AA35"/>
    <mergeCell ref="B32:D32"/>
    <mergeCell ref="E32:F32"/>
    <mergeCell ref="I32:AA32"/>
    <mergeCell ref="B33:D33"/>
    <mergeCell ref="E33:F33"/>
    <mergeCell ref="I33:AA33"/>
    <mergeCell ref="B30:D30"/>
    <mergeCell ref="E30:F30"/>
    <mergeCell ref="I30:AA30"/>
    <mergeCell ref="B31:D31"/>
    <mergeCell ref="E31:F31"/>
    <mergeCell ref="I31:AA31"/>
    <mergeCell ref="B28:D28"/>
    <mergeCell ref="E28:F28"/>
    <mergeCell ref="I28:AA28"/>
    <mergeCell ref="B29:D29"/>
    <mergeCell ref="E29:F29"/>
    <mergeCell ref="I29:AA29"/>
    <mergeCell ref="B26:D26"/>
    <mergeCell ref="E26:F26"/>
    <mergeCell ref="I26:AA26"/>
    <mergeCell ref="B24:D24"/>
    <mergeCell ref="E24:F24"/>
    <mergeCell ref="I24:AA24"/>
    <mergeCell ref="B25:D25"/>
    <mergeCell ref="E25:F25"/>
    <mergeCell ref="I25:AA25"/>
    <mergeCell ref="B21:D21"/>
    <mergeCell ref="E21:F21"/>
    <mergeCell ref="B23:D23"/>
    <mergeCell ref="E23:F23"/>
    <mergeCell ref="I23:AA23"/>
    <mergeCell ref="E15:S15"/>
    <mergeCell ref="T16:AA16"/>
    <mergeCell ref="B17:E17"/>
    <mergeCell ref="F17:S18"/>
    <mergeCell ref="U17:X17"/>
    <mergeCell ref="B19:F19"/>
    <mergeCell ref="G19:AA19"/>
    <mergeCell ref="E9:M10"/>
    <mergeCell ref="N9:Q10"/>
    <mergeCell ref="R9:V9"/>
    <mergeCell ref="E11:S11"/>
    <mergeCell ref="F12:S14"/>
    <mergeCell ref="T12:AA12"/>
    <mergeCell ref="B13:E13"/>
    <mergeCell ref="T14:AA14"/>
    <mergeCell ref="Q3:R4"/>
    <mergeCell ref="E5:L5"/>
    <mergeCell ref="M5:Q5"/>
    <mergeCell ref="R5:V5"/>
    <mergeCell ref="D6:L8"/>
    <mergeCell ref="M6:Q7"/>
    <mergeCell ref="R6:V7"/>
    <mergeCell ref="M8:Q8"/>
    <mergeCell ref="R8:V8"/>
    <mergeCell ref="A3:G4"/>
    <mergeCell ref="H3:H4"/>
    <mergeCell ref="I3:I4"/>
    <mergeCell ref="K3:K4"/>
    <mergeCell ref="M3:M4"/>
    <mergeCell ref="P3:P4"/>
  </mergeCells>
  <phoneticPr fontId="1"/>
  <conditionalFormatting sqref="E5:L5 M6:Q7 D6:L8 R9:V9 E9:Q10 E11:S11 T12:AA12 F12:S14 B13:E13 T14:AA14 E15:S15 T16:AA16 B17:E17 U17:X17 F17:S18 G19:AA19">
    <cfRule type="expression" dxfId="0" priority="1">
      <formula>E5=""</formula>
    </cfRule>
  </conditionalFormatting>
  <dataValidations count="3">
    <dataValidation type="list" allowBlank="1" showInputMessage="1" showErrorMessage="1" sqref="G28:G39" xr:uid="{3A4539F3-91BC-4970-B68F-617F6DC855BD}">
      <formula1>"入社,退社"</formula1>
    </dataValidation>
    <dataValidation type="list" allowBlank="1" showInputMessage="1" showErrorMessage="1" sqref="R9:V9" xr:uid="{B11BA0CA-B5F3-499A-BA73-A5F9A64060E9}">
      <formula1>"土木,建築,機械,電気"</formula1>
    </dataValidation>
    <dataValidation type="list" allowBlank="1" showInputMessage="1" showErrorMessage="1" sqref="H28:H39" xr:uid="{29E3412C-5862-4014-A685-06748C46B9B4}">
      <formula1>$H$91:$H$95</formula1>
    </dataValidation>
  </dataValidations>
  <pageMargins left="0.7" right="0.7"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8</xdr:col>
                    <xdr:colOff>95250</xdr:colOff>
                    <xdr:row>76</xdr:row>
                    <xdr:rowOff>114300</xdr:rowOff>
                  </from>
                  <to>
                    <xdr:col>9</xdr:col>
                    <xdr:colOff>95250</xdr:colOff>
                    <xdr:row>78</xdr:row>
                    <xdr:rowOff>19050</xdr:rowOff>
                  </to>
                </anchor>
              </controlPr>
            </control>
          </mc:Choice>
        </mc:AlternateContent>
        <mc:AlternateContent xmlns:mc="http://schemas.openxmlformats.org/markup-compatibility/2006">
          <mc:Choice Requires="x14">
            <control shapeId="3081" r:id="rId5" name="Check Box 9">
              <controlPr defaultSize="0" autoFill="0" autoLine="0" autoPict="0">
                <anchor moveWithCells="1">
                  <from>
                    <xdr:col>8</xdr:col>
                    <xdr:colOff>146050</xdr:colOff>
                    <xdr:row>80</xdr:row>
                    <xdr:rowOff>152400</xdr:rowOff>
                  </from>
                  <to>
                    <xdr:col>9</xdr:col>
                    <xdr:colOff>146050</xdr:colOff>
                    <xdr:row>82</xdr:row>
                    <xdr:rowOff>50800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1</xdr:col>
                    <xdr:colOff>12700</xdr:colOff>
                    <xdr:row>82</xdr:row>
                    <xdr:rowOff>165100</xdr:rowOff>
                  </from>
                  <to>
                    <xdr:col>2</xdr:col>
                    <xdr:colOff>57150</xdr:colOff>
                    <xdr:row>84</xdr:row>
                    <xdr:rowOff>38100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xdr:col>
                    <xdr:colOff>12700</xdr:colOff>
                    <xdr:row>80</xdr:row>
                    <xdr:rowOff>146050</xdr:rowOff>
                  </from>
                  <to>
                    <xdr:col>2</xdr:col>
                    <xdr:colOff>50800</xdr:colOff>
                    <xdr:row>82</xdr:row>
                    <xdr:rowOff>50800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1</xdr:col>
                    <xdr:colOff>0</xdr:colOff>
                    <xdr:row>76</xdr:row>
                    <xdr:rowOff>133350</xdr:rowOff>
                  </from>
                  <to>
                    <xdr:col>2</xdr:col>
                    <xdr:colOff>38100</xdr:colOff>
                    <xdr:row>78</xdr:row>
                    <xdr:rowOff>38100</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16</xdr:col>
                    <xdr:colOff>190500</xdr:colOff>
                    <xdr:row>76</xdr:row>
                    <xdr:rowOff>133350</xdr:rowOff>
                  </from>
                  <to>
                    <xdr:col>18</xdr:col>
                    <xdr:colOff>50800</xdr:colOff>
                    <xdr:row>78</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2"/>
  <sheetViews>
    <sheetView showGridLines="0" view="pageBreakPreview" zoomScaleNormal="100" zoomScaleSheetLayoutView="100" workbookViewId="0">
      <selection activeCell="AS78" sqref="AS1:AS1048576"/>
    </sheetView>
  </sheetViews>
  <sheetFormatPr defaultColWidth="2.6328125" defaultRowHeight="13" outlineLevelCol="1" x14ac:dyDescent="0.2"/>
  <cols>
    <col min="1" max="1" width="0.6328125" style="25" customWidth="1"/>
    <col min="2" max="3" width="2.6328125" style="25" customWidth="1"/>
    <col min="4" max="4" width="3.36328125" style="25" customWidth="1"/>
    <col min="5" max="5" width="3.90625" style="25" customWidth="1"/>
    <col min="6" max="6" width="3" style="25" customWidth="1"/>
    <col min="7" max="7" width="5.36328125" style="25" customWidth="1"/>
    <col min="8" max="8" width="8.90625" style="25" customWidth="1"/>
    <col min="9" max="9" width="2.6328125" style="25" customWidth="1"/>
    <col min="10" max="10" width="2.08984375" style="25" customWidth="1"/>
    <col min="11" max="15" width="2.6328125" style="25" customWidth="1"/>
    <col min="16" max="16" width="3" style="25" customWidth="1"/>
    <col min="17" max="19" width="2.6328125" style="25" customWidth="1"/>
    <col min="20" max="21" width="2.90625" style="25" customWidth="1"/>
    <col min="22" max="22" width="3.90625" style="25" customWidth="1"/>
    <col min="23" max="23" width="3.08984375" style="25" customWidth="1"/>
    <col min="24" max="24" width="3" style="25" customWidth="1"/>
    <col min="25" max="25" width="4.453125" style="25" customWidth="1"/>
    <col min="26" max="26" width="4" style="25" customWidth="1"/>
    <col min="27" max="27" width="2.7265625" style="25" customWidth="1"/>
    <col min="28" max="28" width="2.7265625" style="1" customWidth="1"/>
    <col min="29" max="29" width="2" style="1" customWidth="1"/>
    <col min="30" max="31" width="2.6328125" style="1"/>
    <col min="32" max="32" width="0" style="1" hidden="1" customWidth="1" outlineLevel="1"/>
    <col min="33" max="33" width="10.36328125" style="22" hidden="1" customWidth="1" outlineLevel="1"/>
    <col min="34" max="34" width="5.453125" style="1" hidden="1" customWidth="1" outlineLevel="1"/>
    <col min="35" max="35" width="7.90625" style="1" hidden="1" customWidth="1" outlineLevel="1"/>
    <col min="36" max="36" width="3.90625" style="1" hidden="1" customWidth="1" outlineLevel="1"/>
    <col min="37" max="41" width="0" style="1" hidden="1" customWidth="1" outlineLevel="1"/>
    <col min="42" max="42" width="8.6328125" style="1" bestFit="1" customWidth="1" collapsed="1"/>
    <col min="43" max="16384" width="2.6328125" style="1"/>
  </cols>
  <sheetData>
    <row r="1" spans="1:27" ht="18" customHeight="1" x14ac:dyDescent="0.2"/>
    <row r="2" spans="1:27" ht="3" customHeight="1" x14ac:dyDescent="0.2"/>
    <row r="3" spans="1:27" ht="14.25" customHeight="1" x14ac:dyDescent="0.2">
      <c r="A3" s="89" t="s">
        <v>12</v>
      </c>
      <c r="B3" s="90"/>
      <c r="C3" s="90"/>
      <c r="D3" s="90"/>
      <c r="E3" s="90"/>
      <c r="F3" s="90"/>
      <c r="G3" s="90"/>
      <c r="H3" s="59" t="s">
        <v>29</v>
      </c>
      <c r="I3" s="91">
        <v>7</v>
      </c>
      <c r="K3" s="59" t="s">
        <v>72</v>
      </c>
      <c r="M3" s="59" t="s">
        <v>73</v>
      </c>
      <c r="O3" s="52"/>
      <c r="P3" s="59" t="s">
        <v>7</v>
      </c>
      <c r="Q3" s="59" t="s">
        <v>8</v>
      </c>
      <c r="R3" s="59"/>
    </row>
    <row r="4" spans="1:27" ht="16.5" customHeight="1" x14ac:dyDescent="0.2">
      <c r="A4" s="90"/>
      <c r="B4" s="90"/>
      <c r="C4" s="90"/>
      <c r="D4" s="90"/>
      <c r="E4" s="90"/>
      <c r="F4" s="90"/>
      <c r="G4" s="90"/>
      <c r="H4" s="60"/>
      <c r="I4" s="81"/>
      <c r="J4" s="53"/>
      <c r="K4" s="60"/>
      <c r="L4" s="54"/>
      <c r="M4" s="60"/>
      <c r="N4" s="52"/>
      <c r="O4" s="52"/>
      <c r="P4" s="60"/>
      <c r="Q4" s="60"/>
      <c r="R4" s="60"/>
    </row>
    <row r="5" spans="1:27" ht="17.25" customHeight="1" x14ac:dyDescent="0.2">
      <c r="B5" s="26" t="s">
        <v>18</v>
      </c>
      <c r="C5" s="27"/>
      <c r="D5" s="27"/>
      <c r="E5" s="61"/>
      <c r="F5" s="61"/>
      <c r="G5" s="61"/>
      <c r="H5" s="61"/>
      <c r="I5" s="61"/>
      <c r="J5" s="61"/>
      <c r="K5" s="61"/>
      <c r="L5" s="61"/>
      <c r="M5" s="62" t="s">
        <v>31</v>
      </c>
      <c r="N5" s="63"/>
      <c r="O5" s="63"/>
      <c r="P5" s="63"/>
      <c r="Q5" s="64"/>
      <c r="R5" s="65" t="s">
        <v>30</v>
      </c>
      <c r="S5" s="66"/>
      <c r="T5" s="66"/>
      <c r="U5" s="66"/>
      <c r="V5" s="67"/>
    </row>
    <row r="6" spans="1:27" ht="16.5" customHeight="1" x14ac:dyDescent="0.2">
      <c r="B6" s="28" t="s">
        <v>0</v>
      </c>
      <c r="C6" s="29"/>
      <c r="D6" s="68"/>
      <c r="E6" s="68"/>
      <c r="F6" s="68"/>
      <c r="G6" s="68"/>
      <c r="H6" s="68"/>
      <c r="I6" s="68"/>
      <c r="J6" s="68"/>
      <c r="K6" s="68"/>
      <c r="L6" s="68"/>
      <c r="M6" s="71"/>
      <c r="N6" s="72"/>
      <c r="O6" s="72"/>
      <c r="P6" s="72"/>
      <c r="Q6" s="73"/>
      <c r="R6" s="77" t="s">
        <v>49</v>
      </c>
      <c r="S6" s="78"/>
      <c r="T6" s="78"/>
      <c r="U6" s="78"/>
      <c r="V6" s="79"/>
    </row>
    <row r="7" spans="1:27" ht="13.5" customHeight="1" x14ac:dyDescent="0.2">
      <c r="B7" s="28"/>
      <c r="C7" s="29"/>
      <c r="D7" s="69"/>
      <c r="E7" s="69"/>
      <c r="F7" s="69"/>
      <c r="G7" s="69"/>
      <c r="H7" s="69"/>
      <c r="I7" s="69"/>
      <c r="J7" s="69"/>
      <c r="K7" s="69"/>
      <c r="L7" s="69"/>
      <c r="M7" s="74"/>
      <c r="N7" s="75"/>
      <c r="O7" s="75"/>
      <c r="P7" s="75"/>
      <c r="Q7" s="76"/>
      <c r="R7" s="80"/>
      <c r="S7" s="81"/>
      <c r="T7" s="81"/>
      <c r="U7" s="81"/>
      <c r="V7" s="82"/>
    </row>
    <row r="8" spans="1:27" ht="16.5" customHeight="1" x14ac:dyDescent="0.2">
      <c r="B8" s="30"/>
      <c r="C8" s="31"/>
      <c r="D8" s="70"/>
      <c r="E8" s="70"/>
      <c r="F8" s="70"/>
      <c r="G8" s="70"/>
      <c r="H8" s="70"/>
      <c r="I8" s="70"/>
      <c r="J8" s="70"/>
      <c r="K8" s="70"/>
      <c r="L8" s="70"/>
      <c r="M8" s="83" t="s">
        <v>39</v>
      </c>
      <c r="N8" s="84"/>
      <c r="O8" s="84"/>
      <c r="P8" s="84"/>
      <c r="Q8" s="85"/>
      <c r="R8" s="86" t="s">
        <v>38</v>
      </c>
      <c r="S8" s="87"/>
      <c r="T8" s="87"/>
      <c r="U8" s="87"/>
      <c r="V8" s="88"/>
    </row>
    <row r="9" spans="1:27" ht="20.25" customHeight="1" x14ac:dyDescent="0.2">
      <c r="B9" s="32" t="s">
        <v>1</v>
      </c>
      <c r="C9" s="33"/>
      <c r="D9" s="33"/>
      <c r="E9" s="105" t="s">
        <v>66</v>
      </c>
      <c r="F9" s="105"/>
      <c r="G9" s="105"/>
      <c r="H9" s="105"/>
      <c r="I9" s="105"/>
      <c r="J9" s="105"/>
      <c r="K9" s="105"/>
      <c r="L9" s="105"/>
      <c r="M9" s="105"/>
      <c r="N9" s="105" t="s">
        <v>11</v>
      </c>
      <c r="O9" s="105"/>
      <c r="P9" s="105"/>
      <c r="Q9" s="105"/>
      <c r="R9" s="106" t="s">
        <v>53</v>
      </c>
      <c r="S9" s="107"/>
      <c r="T9" s="107"/>
      <c r="U9" s="107"/>
      <c r="V9" s="108"/>
    </row>
    <row r="10" spans="1:27" ht="3" customHeight="1" x14ac:dyDescent="0.2">
      <c r="B10" s="28"/>
      <c r="C10" s="29"/>
      <c r="D10" s="29"/>
      <c r="E10" s="60"/>
      <c r="F10" s="60"/>
      <c r="G10" s="60"/>
      <c r="H10" s="60"/>
      <c r="I10" s="60"/>
      <c r="J10" s="60"/>
      <c r="K10" s="60"/>
      <c r="L10" s="60"/>
      <c r="M10" s="60"/>
      <c r="N10" s="60"/>
      <c r="O10" s="60"/>
      <c r="P10" s="60"/>
      <c r="Q10" s="60"/>
      <c r="R10" s="34"/>
      <c r="S10" s="35"/>
      <c r="T10" s="35"/>
      <c r="U10" s="35"/>
      <c r="V10" s="36"/>
      <c r="W10" s="31"/>
      <c r="X10" s="31"/>
    </row>
    <row r="11" spans="1:27" x14ac:dyDescent="0.2">
      <c r="B11" s="26" t="s">
        <v>18</v>
      </c>
      <c r="C11" s="27"/>
      <c r="D11" s="27"/>
      <c r="E11" s="61"/>
      <c r="F11" s="61"/>
      <c r="G11" s="61"/>
      <c r="H11" s="61"/>
      <c r="I11" s="61"/>
      <c r="J11" s="61"/>
      <c r="K11" s="61"/>
      <c r="L11" s="61"/>
      <c r="M11" s="61"/>
      <c r="N11" s="61"/>
      <c r="O11" s="61"/>
      <c r="P11" s="61"/>
      <c r="Q11" s="61"/>
      <c r="R11" s="61"/>
      <c r="S11" s="92"/>
      <c r="T11" s="28" t="s">
        <v>4</v>
      </c>
      <c r="U11" s="29"/>
      <c r="V11" s="29"/>
      <c r="W11" s="29"/>
      <c r="X11" s="33"/>
      <c r="Y11" s="33"/>
      <c r="Z11" s="33"/>
      <c r="AA11" s="37"/>
    </row>
    <row r="12" spans="1:27" ht="16.5" customHeight="1" x14ac:dyDescent="0.2">
      <c r="B12" s="28" t="s">
        <v>3</v>
      </c>
      <c r="C12" s="29"/>
      <c r="D12" s="29"/>
      <c r="E12" s="29"/>
      <c r="F12" s="68"/>
      <c r="G12" s="68"/>
      <c r="H12" s="68"/>
      <c r="I12" s="68"/>
      <c r="J12" s="68"/>
      <c r="K12" s="68"/>
      <c r="L12" s="68"/>
      <c r="M12" s="68"/>
      <c r="N12" s="68"/>
      <c r="O12" s="68"/>
      <c r="P12" s="68"/>
      <c r="Q12" s="68"/>
      <c r="R12" s="68"/>
      <c r="S12" s="109"/>
      <c r="T12" s="93" t="s">
        <v>21</v>
      </c>
      <c r="U12" s="94"/>
      <c r="V12" s="94"/>
      <c r="W12" s="94"/>
      <c r="X12" s="94"/>
      <c r="Y12" s="94"/>
      <c r="Z12" s="94"/>
      <c r="AA12" s="95"/>
    </row>
    <row r="13" spans="1:27" x14ac:dyDescent="0.2">
      <c r="B13" s="96" t="s">
        <v>19</v>
      </c>
      <c r="C13" s="97"/>
      <c r="D13" s="97"/>
      <c r="E13" s="97"/>
      <c r="F13" s="69"/>
      <c r="G13" s="69"/>
      <c r="H13" s="69"/>
      <c r="I13" s="69"/>
      <c r="J13" s="69"/>
      <c r="K13" s="69"/>
      <c r="L13" s="69"/>
      <c r="M13" s="69"/>
      <c r="N13" s="69"/>
      <c r="O13" s="69"/>
      <c r="P13" s="69"/>
      <c r="Q13" s="69"/>
      <c r="R13" s="69"/>
      <c r="S13" s="98"/>
      <c r="T13" s="38" t="s">
        <v>27</v>
      </c>
      <c r="U13" s="39"/>
      <c r="V13" s="39"/>
      <c r="W13" s="39"/>
      <c r="X13" s="39"/>
      <c r="Y13" s="40"/>
      <c r="Z13" s="40"/>
      <c r="AA13" s="41"/>
    </row>
    <row r="14" spans="1:27" ht="16.5" customHeight="1" x14ac:dyDescent="0.2">
      <c r="B14" s="30"/>
      <c r="C14" s="31"/>
      <c r="D14" s="31"/>
      <c r="E14" s="31"/>
      <c r="F14" s="70"/>
      <c r="G14" s="70"/>
      <c r="H14" s="70"/>
      <c r="I14" s="70"/>
      <c r="J14" s="70"/>
      <c r="K14" s="70"/>
      <c r="L14" s="70"/>
      <c r="M14" s="70"/>
      <c r="N14" s="70"/>
      <c r="O14" s="70"/>
      <c r="P14" s="70"/>
      <c r="Q14" s="70"/>
      <c r="R14" s="70"/>
      <c r="S14" s="99"/>
      <c r="T14" s="93" t="s">
        <v>21</v>
      </c>
      <c r="U14" s="94"/>
      <c r="V14" s="94"/>
      <c r="W14" s="94"/>
      <c r="X14" s="94"/>
      <c r="Y14" s="94"/>
      <c r="Z14" s="94"/>
      <c r="AA14" s="95"/>
    </row>
    <row r="15" spans="1:27" x14ac:dyDescent="0.2">
      <c r="B15" s="26" t="s">
        <v>18</v>
      </c>
      <c r="C15" s="27"/>
      <c r="D15" s="27"/>
      <c r="E15" s="61"/>
      <c r="F15" s="61"/>
      <c r="G15" s="61"/>
      <c r="H15" s="61"/>
      <c r="I15" s="61"/>
      <c r="J15" s="61"/>
      <c r="K15" s="61"/>
      <c r="L15" s="61"/>
      <c r="M15" s="61"/>
      <c r="N15" s="61"/>
      <c r="O15" s="61"/>
      <c r="P15" s="61"/>
      <c r="Q15" s="61"/>
      <c r="R15" s="61"/>
      <c r="S15" s="92"/>
      <c r="T15" s="32" t="s">
        <v>4</v>
      </c>
      <c r="U15" s="33"/>
      <c r="V15" s="33"/>
      <c r="W15" s="33"/>
      <c r="X15" s="33"/>
      <c r="Y15" s="33"/>
      <c r="Z15" s="33"/>
      <c r="AA15" s="37"/>
    </row>
    <row r="16" spans="1:27" ht="15" customHeight="1" x14ac:dyDescent="0.2">
      <c r="B16" s="28" t="s">
        <v>6</v>
      </c>
      <c r="C16" s="29"/>
      <c r="D16" s="29"/>
      <c r="E16" s="29"/>
      <c r="F16" s="29"/>
      <c r="G16" s="29"/>
      <c r="H16" s="29"/>
      <c r="I16" s="29"/>
      <c r="J16" s="29"/>
      <c r="K16" s="29"/>
      <c r="L16" s="29"/>
      <c r="M16" s="29"/>
      <c r="N16" s="29"/>
      <c r="O16" s="29"/>
      <c r="P16" s="29"/>
      <c r="Q16" s="29"/>
      <c r="R16" s="29"/>
      <c r="S16" s="29"/>
      <c r="T16" s="93" t="s">
        <v>21</v>
      </c>
      <c r="U16" s="94"/>
      <c r="V16" s="94"/>
      <c r="W16" s="94"/>
      <c r="X16" s="94"/>
      <c r="Y16" s="94"/>
      <c r="Z16" s="94"/>
      <c r="AA16" s="95"/>
    </row>
    <row r="17" spans="2:42" x14ac:dyDescent="0.2">
      <c r="B17" s="96" t="s">
        <v>19</v>
      </c>
      <c r="C17" s="97"/>
      <c r="D17" s="97"/>
      <c r="E17" s="97"/>
      <c r="F17" s="69"/>
      <c r="G17" s="69"/>
      <c r="H17" s="69"/>
      <c r="I17" s="69"/>
      <c r="J17" s="69"/>
      <c r="K17" s="69"/>
      <c r="L17" s="69"/>
      <c r="M17" s="69"/>
      <c r="N17" s="69"/>
      <c r="O17" s="69"/>
      <c r="P17" s="69"/>
      <c r="Q17" s="69"/>
      <c r="R17" s="69"/>
      <c r="S17" s="98"/>
      <c r="T17" s="38" t="s">
        <v>22</v>
      </c>
      <c r="U17" s="100"/>
      <c r="V17" s="100"/>
      <c r="W17" s="100"/>
      <c r="X17" s="100"/>
      <c r="Y17" s="40" t="s">
        <v>5</v>
      </c>
      <c r="Z17" s="40"/>
      <c r="AA17" s="41"/>
    </row>
    <row r="18" spans="2:42" ht="16.5" customHeight="1" x14ac:dyDescent="0.2">
      <c r="B18" s="30"/>
      <c r="C18" s="31"/>
      <c r="D18" s="31"/>
      <c r="E18" s="31"/>
      <c r="F18" s="70"/>
      <c r="G18" s="70"/>
      <c r="H18" s="70"/>
      <c r="I18" s="70"/>
      <c r="J18" s="70"/>
      <c r="K18" s="70"/>
      <c r="L18" s="70"/>
      <c r="M18" s="70"/>
      <c r="N18" s="70"/>
      <c r="O18" s="70"/>
      <c r="P18" s="70"/>
      <c r="Q18" s="70"/>
      <c r="R18" s="70"/>
      <c r="S18" s="99"/>
      <c r="T18" s="30"/>
      <c r="U18" s="31"/>
      <c r="V18" s="31"/>
      <c r="W18" s="31"/>
      <c r="X18" s="31"/>
      <c r="Y18" s="31"/>
      <c r="Z18" s="31"/>
      <c r="AA18" s="42"/>
    </row>
    <row r="19" spans="2:42" ht="19.5" customHeight="1" x14ac:dyDescent="0.25">
      <c r="B19" s="101" t="s">
        <v>24</v>
      </c>
      <c r="C19" s="102"/>
      <c r="D19" s="102"/>
      <c r="E19" s="102"/>
      <c r="F19" s="102"/>
      <c r="G19" s="103"/>
      <c r="H19" s="103"/>
      <c r="I19" s="103"/>
      <c r="J19" s="103"/>
      <c r="K19" s="103"/>
      <c r="L19" s="103"/>
      <c r="M19" s="103"/>
      <c r="N19" s="103"/>
      <c r="O19" s="103"/>
      <c r="P19" s="103"/>
      <c r="Q19" s="103"/>
      <c r="R19" s="103"/>
      <c r="S19" s="103"/>
      <c r="T19" s="103"/>
      <c r="U19" s="103"/>
      <c r="V19" s="103"/>
      <c r="W19" s="103"/>
      <c r="X19" s="103"/>
      <c r="Y19" s="103"/>
      <c r="Z19" s="103"/>
      <c r="AA19" s="104"/>
      <c r="AB19" s="8"/>
    </row>
    <row r="20" spans="2:42" ht="6.75" customHeight="1" x14ac:dyDescent="0.2"/>
    <row r="21" spans="2:42" ht="20.25" customHeight="1" x14ac:dyDescent="0.2">
      <c r="B21" s="118" t="s">
        <v>42</v>
      </c>
      <c r="C21" s="119"/>
      <c r="D21" s="120"/>
      <c r="E21" s="121" t="s">
        <v>9</v>
      </c>
      <c r="F21" s="122"/>
      <c r="G21" s="46" t="s">
        <v>64</v>
      </c>
      <c r="H21" s="46" t="s">
        <v>65</v>
      </c>
      <c r="I21" s="55" t="s">
        <v>10</v>
      </c>
      <c r="J21" s="56"/>
      <c r="K21" s="56"/>
      <c r="L21" s="56"/>
      <c r="M21" s="56"/>
      <c r="N21" s="56"/>
      <c r="O21" s="56"/>
      <c r="P21" s="56"/>
      <c r="Q21" s="56"/>
      <c r="R21" s="56"/>
      <c r="S21" s="56"/>
      <c r="T21" s="56"/>
      <c r="U21" s="56"/>
      <c r="V21" s="56"/>
      <c r="W21" s="56"/>
      <c r="X21" s="56"/>
      <c r="Y21" s="56"/>
      <c r="Z21" s="56"/>
      <c r="AA21" s="57"/>
    </row>
    <row r="22" spans="2:42" ht="27" customHeight="1" x14ac:dyDescent="0.2">
      <c r="B22" s="110"/>
      <c r="C22" s="111"/>
      <c r="D22" s="112"/>
      <c r="E22" s="113"/>
      <c r="F22" s="114"/>
      <c r="G22" s="45"/>
      <c r="H22" s="46"/>
      <c r="I22" s="118" t="s">
        <v>43</v>
      </c>
      <c r="J22" s="119"/>
      <c r="K22" s="119"/>
      <c r="L22" s="119"/>
      <c r="M22" s="119"/>
      <c r="N22" s="119"/>
      <c r="O22" s="119"/>
      <c r="P22" s="119"/>
      <c r="Q22" s="119"/>
      <c r="R22" s="119"/>
      <c r="S22" s="119"/>
      <c r="T22" s="119"/>
      <c r="U22" s="119"/>
      <c r="V22" s="119"/>
      <c r="W22" s="119"/>
      <c r="X22" s="119"/>
      <c r="Y22" s="119"/>
      <c r="Z22" s="119"/>
      <c r="AA22" s="122"/>
    </row>
    <row r="23" spans="2:42" ht="27" customHeight="1" x14ac:dyDescent="0.2">
      <c r="B23" s="155">
        <v>1995</v>
      </c>
      <c r="C23" s="156"/>
      <c r="D23" s="157"/>
      <c r="E23" s="158">
        <v>4</v>
      </c>
      <c r="F23" s="159"/>
      <c r="G23" s="44" t="s">
        <v>76</v>
      </c>
      <c r="H23" s="44" t="s">
        <v>76</v>
      </c>
      <c r="I23" s="162" t="s">
        <v>44</v>
      </c>
      <c r="J23" s="163"/>
      <c r="K23" s="163"/>
      <c r="L23" s="163"/>
      <c r="M23" s="163"/>
      <c r="N23" s="163"/>
      <c r="O23" s="163"/>
      <c r="P23" s="163"/>
      <c r="Q23" s="163"/>
      <c r="R23" s="163"/>
      <c r="S23" s="163"/>
      <c r="T23" s="163"/>
      <c r="U23" s="163"/>
      <c r="V23" s="163"/>
      <c r="W23" s="163"/>
      <c r="X23" s="163"/>
      <c r="Y23" s="163"/>
      <c r="Z23" s="163"/>
      <c r="AA23" s="164"/>
    </row>
    <row r="24" spans="2:42" ht="27" customHeight="1" x14ac:dyDescent="0.2">
      <c r="B24" s="155">
        <v>1998</v>
      </c>
      <c r="C24" s="156"/>
      <c r="D24" s="157"/>
      <c r="E24" s="158">
        <v>3</v>
      </c>
      <c r="F24" s="159"/>
      <c r="G24" s="44" t="s">
        <v>76</v>
      </c>
      <c r="H24" s="44" t="s">
        <v>76</v>
      </c>
      <c r="I24" s="162" t="s">
        <v>45</v>
      </c>
      <c r="J24" s="163"/>
      <c r="K24" s="163"/>
      <c r="L24" s="163"/>
      <c r="M24" s="163"/>
      <c r="N24" s="163"/>
      <c r="O24" s="163"/>
      <c r="P24" s="163"/>
      <c r="Q24" s="163"/>
      <c r="R24" s="163"/>
      <c r="S24" s="163"/>
      <c r="T24" s="163"/>
      <c r="U24" s="163"/>
      <c r="V24" s="163"/>
      <c r="W24" s="163"/>
      <c r="X24" s="163"/>
      <c r="Y24" s="163"/>
      <c r="Z24" s="163"/>
      <c r="AA24" s="164"/>
    </row>
    <row r="25" spans="2:42" ht="27" customHeight="1" x14ac:dyDescent="0.2">
      <c r="B25" s="155">
        <v>1998</v>
      </c>
      <c r="C25" s="156"/>
      <c r="D25" s="157"/>
      <c r="E25" s="158">
        <v>4</v>
      </c>
      <c r="F25" s="159"/>
      <c r="G25" s="44" t="s">
        <v>76</v>
      </c>
      <c r="H25" s="44" t="s">
        <v>76</v>
      </c>
      <c r="I25" s="162" t="s">
        <v>46</v>
      </c>
      <c r="J25" s="163"/>
      <c r="K25" s="163"/>
      <c r="L25" s="163"/>
      <c r="M25" s="163"/>
      <c r="N25" s="163"/>
      <c r="O25" s="163"/>
      <c r="P25" s="163"/>
      <c r="Q25" s="163"/>
      <c r="R25" s="163"/>
      <c r="S25" s="163"/>
      <c r="T25" s="163"/>
      <c r="U25" s="163"/>
      <c r="V25" s="163"/>
      <c r="W25" s="163"/>
      <c r="X25" s="163"/>
      <c r="Y25" s="163"/>
      <c r="Z25" s="163"/>
      <c r="AA25" s="164"/>
    </row>
    <row r="26" spans="2:42" ht="27" customHeight="1" x14ac:dyDescent="0.2">
      <c r="B26" s="155">
        <v>2002</v>
      </c>
      <c r="C26" s="156"/>
      <c r="D26" s="157"/>
      <c r="E26" s="158">
        <v>3</v>
      </c>
      <c r="F26" s="159"/>
      <c r="G26" s="44" t="s">
        <v>76</v>
      </c>
      <c r="H26" s="44" t="s">
        <v>76</v>
      </c>
      <c r="I26" s="162" t="s">
        <v>47</v>
      </c>
      <c r="J26" s="163"/>
      <c r="K26" s="163"/>
      <c r="L26" s="163"/>
      <c r="M26" s="163"/>
      <c r="N26" s="163"/>
      <c r="O26" s="163"/>
      <c r="P26" s="163"/>
      <c r="Q26" s="163"/>
      <c r="R26" s="163"/>
      <c r="S26" s="163"/>
      <c r="T26" s="163"/>
      <c r="U26" s="163"/>
      <c r="V26" s="163"/>
      <c r="W26" s="163"/>
      <c r="X26" s="163"/>
      <c r="Y26" s="163"/>
      <c r="Z26" s="163"/>
      <c r="AA26" s="164"/>
    </row>
    <row r="27" spans="2:42" ht="27" customHeight="1" x14ac:dyDescent="0.2">
      <c r="B27" s="110"/>
      <c r="C27" s="111"/>
      <c r="D27" s="112"/>
      <c r="E27" s="113"/>
      <c r="F27" s="114"/>
      <c r="G27" s="45"/>
      <c r="H27" s="46"/>
      <c r="I27" s="118" t="s">
        <v>48</v>
      </c>
      <c r="J27" s="119"/>
      <c r="K27" s="119"/>
      <c r="L27" s="119"/>
      <c r="M27" s="119"/>
      <c r="N27" s="119"/>
      <c r="O27" s="119"/>
      <c r="P27" s="119"/>
      <c r="Q27" s="119"/>
      <c r="R27" s="119"/>
      <c r="S27" s="119"/>
      <c r="T27" s="119"/>
      <c r="U27" s="119"/>
      <c r="V27" s="119"/>
      <c r="W27" s="119"/>
      <c r="X27" s="119"/>
      <c r="Y27" s="119"/>
      <c r="Z27" s="119"/>
      <c r="AA27" s="122"/>
    </row>
    <row r="28" spans="2:42" ht="27" customHeight="1" x14ac:dyDescent="0.2">
      <c r="B28" s="155">
        <v>2002</v>
      </c>
      <c r="C28" s="156"/>
      <c r="D28" s="157"/>
      <c r="E28" s="158">
        <v>4</v>
      </c>
      <c r="F28" s="159"/>
      <c r="G28" s="58" t="s">
        <v>97</v>
      </c>
      <c r="H28" s="58" t="s">
        <v>67</v>
      </c>
      <c r="I28" s="162" t="s">
        <v>101</v>
      </c>
      <c r="J28" s="163"/>
      <c r="K28" s="163"/>
      <c r="L28" s="163"/>
      <c r="M28" s="163"/>
      <c r="N28" s="163"/>
      <c r="O28" s="163"/>
      <c r="P28" s="163"/>
      <c r="Q28" s="163"/>
      <c r="R28" s="163"/>
      <c r="S28" s="163"/>
      <c r="T28" s="163"/>
      <c r="U28" s="163"/>
      <c r="V28" s="163"/>
      <c r="W28" s="163"/>
      <c r="X28" s="163"/>
      <c r="Y28" s="163"/>
      <c r="Z28" s="163"/>
      <c r="AA28" s="164"/>
      <c r="AF28" s="1" t="str">
        <f>_xlfn.XLOOKUP(H28,$H$93:$H$97,$I$93:$I$97,"")</f>
        <v>○</v>
      </c>
      <c r="AG28" s="24">
        <f>IF(B28="","",DATE(B28,E28,1))</f>
        <v>37347</v>
      </c>
      <c r="AH28" s="21" t="str">
        <f>IF(AF28="×","",IF(G28="入社",_xlfn.XLOOKUP(COUNTIF($G$28:G28,"入社"),$M$93:$M$102,$K$93:$K$102,""),_xlfn.XLOOKUP(COUNTIF($G$28:G28,"退社"),$M$93:$M$102,$L$93:$L$102,"")))</f>
        <v>入社1</v>
      </c>
      <c r="AI28" s="21" t="str">
        <f>IF(AH28="","",IF(AH28="入社#","",IFERROR(DATEDIF(_xlfn.XLOOKUP(_xlfn.XLOOKUP(AH28,$L$93:$L$102,$K$93:$K$102,""),$AH$28:$AH$39,$AG$28:$AG$39,""),AG28,"M")+1,"")))</f>
        <v/>
      </c>
    </row>
    <row r="29" spans="2:42" ht="27" customHeight="1" x14ac:dyDescent="0.2">
      <c r="B29" s="155">
        <v>2005</v>
      </c>
      <c r="C29" s="156"/>
      <c r="D29" s="157"/>
      <c r="E29" s="158">
        <v>3</v>
      </c>
      <c r="F29" s="159"/>
      <c r="G29" s="58" t="s">
        <v>98</v>
      </c>
      <c r="H29" s="58" t="s">
        <v>67</v>
      </c>
      <c r="I29" s="162" t="s">
        <v>102</v>
      </c>
      <c r="J29" s="163"/>
      <c r="K29" s="163"/>
      <c r="L29" s="163"/>
      <c r="M29" s="163"/>
      <c r="N29" s="163"/>
      <c r="O29" s="163"/>
      <c r="P29" s="163"/>
      <c r="Q29" s="163"/>
      <c r="R29" s="163"/>
      <c r="S29" s="163"/>
      <c r="T29" s="163"/>
      <c r="U29" s="163"/>
      <c r="V29" s="163"/>
      <c r="W29" s="163"/>
      <c r="X29" s="163"/>
      <c r="Y29" s="163"/>
      <c r="Z29" s="163"/>
      <c r="AA29" s="164"/>
      <c r="AF29" s="1" t="str">
        <f t="shared" ref="AF29:AF39" si="0">_xlfn.XLOOKUP(H29,$H$93:$H$97,$I$93:$I$97,"")</f>
        <v>○</v>
      </c>
      <c r="AG29" s="24">
        <f t="shared" ref="AG29:AG39" si="1">IF(B29="","",DATE(B29,E29,1))</f>
        <v>38412</v>
      </c>
      <c r="AH29" s="21" t="str">
        <f>IF(AF29="×","",IF(G29="入社",_xlfn.XLOOKUP(COUNTIF($G$28:G29,"入社"),$M$93:$M$102,$K$93:$K$102,""),IF(G29="退社",_xlfn.XLOOKUP(COUNTIF($G$28:G29,"退社"),$M$93:$M$102,$L$93:$L$102,""),"")))</f>
        <v>退社１</v>
      </c>
      <c r="AI29" s="21">
        <f t="shared" ref="AI29:AI31" si="2">IF(AH29="","",IF(COUNTIF(AH29,"入社*")=1,"",IFERROR(DATEDIF(_xlfn.XLOOKUP(_xlfn.XLOOKUP(AH29,$L$93:$L$102,$K$93:$K$102,""),$AH$28:$AH$39,$AG$28:$AG$39,""),AG29,"M")+1,"")))</f>
        <v>36</v>
      </c>
      <c r="AP29" s="23"/>
    </row>
    <row r="30" spans="2:42" ht="27" customHeight="1" x14ac:dyDescent="0.2">
      <c r="B30" s="155">
        <v>2005</v>
      </c>
      <c r="C30" s="156"/>
      <c r="D30" s="157"/>
      <c r="E30" s="158">
        <v>6</v>
      </c>
      <c r="F30" s="159"/>
      <c r="G30" s="58" t="s">
        <v>97</v>
      </c>
      <c r="H30" s="58" t="s">
        <v>68</v>
      </c>
      <c r="I30" s="162" t="s">
        <v>103</v>
      </c>
      <c r="J30" s="163"/>
      <c r="K30" s="163"/>
      <c r="L30" s="163"/>
      <c r="M30" s="163"/>
      <c r="N30" s="163"/>
      <c r="O30" s="163"/>
      <c r="P30" s="163"/>
      <c r="Q30" s="163"/>
      <c r="R30" s="163"/>
      <c r="S30" s="163"/>
      <c r="T30" s="163"/>
      <c r="U30" s="163"/>
      <c r="V30" s="163"/>
      <c r="W30" s="163"/>
      <c r="X30" s="163"/>
      <c r="Y30" s="163"/>
      <c r="Z30" s="163"/>
      <c r="AA30" s="164"/>
      <c r="AF30" s="1" t="str">
        <f t="shared" si="0"/>
        <v>○</v>
      </c>
      <c r="AG30" s="24">
        <f t="shared" si="1"/>
        <v>38504</v>
      </c>
      <c r="AH30" s="21" t="str">
        <f>IF(AF30="×","",IF(G30="入社",_xlfn.XLOOKUP(COUNTIF($G$28:G30,"入社"),$M$93:$M$102,$K$93:$K$102,""),IF(G30="退社",_xlfn.XLOOKUP(COUNTIF($G$28:G30,"退社"),$M$93:$M$102,$L$93:$L$102,""),"")))</f>
        <v>入社2</v>
      </c>
      <c r="AI30" s="21" t="str">
        <f t="shared" si="2"/>
        <v/>
      </c>
      <c r="AP30" s="23"/>
    </row>
    <row r="31" spans="2:42" ht="27" customHeight="1" x14ac:dyDescent="0.2">
      <c r="B31" s="155">
        <v>2011</v>
      </c>
      <c r="C31" s="156"/>
      <c r="D31" s="157"/>
      <c r="E31" s="158">
        <v>2</v>
      </c>
      <c r="F31" s="159"/>
      <c r="G31" s="58" t="s">
        <v>98</v>
      </c>
      <c r="H31" s="58" t="s">
        <v>68</v>
      </c>
      <c r="I31" s="162" t="s">
        <v>104</v>
      </c>
      <c r="J31" s="163"/>
      <c r="K31" s="163"/>
      <c r="L31" s="163"/>
      <c r="M31" s="163"/>
      <c r="N31" s="163"/>
      <c r="O31" s="163"/>
      <c r="P31" s="163"/>
      <c r="Q31" s="163"/>
      <c r="R31" s="163"/>
      <c r="S31" s="163"/>
      <c r="T31" s="163"/>
      <c r="U31" s="163"/>
      <c r="V31" s="163"/>
      <c r="W31" s="163"/>
      <c r="X31" s="163"/>
      <c r="Y31" s="163"/>
      <c r="Z31" s="163"/>
      <c r="AA31" s="164"/>
      <c r="AF31" s="1" t="str">
        <f t="shared" si="0"/>
        <v>○</v>
      </c>
      <c r="AG31" s="24">
        <f t="shared" si="1"/>
        <v>40575</v>
      </c>
      <c r="AH31" s="21" t="str">
        <f>IF(AF31="×","",IF(G31="入社",_xlfn.XLOOKUP(COUNTIF($G$28:G31,"入社"),$M$93:$M$102,$K$93:$K$102,""),IF(G31="退社",_xlfn.XLOOKUP(COUNTIF($G$28:G31,"退社"),$M$93:$M$102,$L$93:$L$102,""),"")))</f>
        <v>退社２</v>
      </c>
      <c r="AI31" s="21">
        <f t="shared" si="2"/>
        <v>69</v>
      </c>
    </row>
    <row r="32" spans="2:42" ht="27" customHeight="1" x14ac:dyDescent="0.2">
      <c r="B32" s="155">
        <v>2012</v>
      </c>
      <c r="C32" s="156"/>
      <c r="D32" s="157"/>
      <c r="E32" s="158">
        <v>5</v>
      </c>
      <c r="F32" s="159"/>
      <c r="G32" s="58" t="s">
        <v>97</v>
      </c>
      <c r="H32" s="58" t="s">
        <v>67</v>
      </c>
      <c r="I32" s="162" t="s">
        <v>103</v>
      </c>
      <c r="J32" s="163"/>
      <c r="K32" s="163"/>
      <c r="L32" s="163"/>
      <c r="M32" s="163"/>
      <c r="N32" s="163"/>
      <c r="O32" s="163"/>
      <c r="P32" s="163"/>
      <c r="Q32" s="163"/>
      <c r="R32" s="163"/>
      <c r="S32" s="163"/>
      <c r="T32" s="163"/>
      <c r="U32" s="163"/>
      <c r="V32" s="163"/>
      <c r="W32" s="163"/>
      <c r="X32" s="163"/>
      <c r="Y32" s="163"/>
      <c r="Z32" s="163"/>
      <c r="AA32" s="164"/>
      <c r="AF32" s="1" t="str">
        <f t="shared" si="0"/>
        <v>○</v>
      </c>
      <c r="AG32" s="24">
        <f t="shared" si="1"/>
        <v>41030</v>
      </c>
      <c r="AH32" s="21" t="str">
        <f>IF(AF32="×","",IF(G32="入社",_xlfn.XLOOKUP(COUNTIF($G$28:G32,"入社"),$M$93:$M$102,$K$93:$K$102,""),IF(G32="退社",_xlfn.XLOOKUP(COUNTIF($G$28:G32,"退社"),$M$93:$M$102,$L$93:$L$102,""),"")))</f>
        <v>入社3</v>
      </c>
      <c r="AI32" s="21" t="str">
        <f>IF(AH32="","",IF(COUNTIF(AH32,"入社*")=1,"",IFERROR(DATEDIF(_xlfn.XLOOKUP(_xlfn.XLOOKUP(AH32,$L$93:$L$102,$K$93:$K$102,""),$AH$28:$AH$39,$AG$28:$AG$39,""),AG32,"M")+1,"")))</f>
        <v/>
      </c>
    </row>
    <row r="33" spans="2:38" ht="27" customHeight="1" x14ac:dyDescent="0.2">
      <c r="B33" s="155">
        <v>2013</v>
      </c>
      <c r="C33" s="156"/>
      <c r="D33" s="157"/>
      <c r="E33" s="158">
        <v>7</v>
      </c>
      <c r="F33" s="159"/>
      <c r="G33" s="58" t="s">
        <v>98</v>
      </c>
      <c r="H33" s="58" t="s">
        <v>67</v>
      </c>
      <c r="I33" s="162" t="s">
        <v>105</v>
      </c>
      <c r="J33" s="163"/>
      <c r="K33" s="163"/>
      <c r="L33" s="163"/>
      <c r="M33" s="163"/>
      <c r="N33" s="163"/>
      <c r="O33" s="163"/>
      <c r="P33" s="163"/>
      <c r="Q33" s="163"/>
      <c r="R33" s="163"/>
      <c r="S33" s="163"/>
      <c r="T33" s="163"/>
      <c r="U33" s="163"/>
      <c r="V33" s="163"/>
      <c r="W33" s="163"/>
      <c r="X33" s="163"/>
      <c r="Y33" s="163"/>
      <c r="Z33" s="163"/>
      <c r="AA33" s="164"/>
      <c r="AF33" s="1" t="str">
        <f t="shared" si="0"/>
        <v>○</v>
      </c>
      <c r="AG33" s="24">
        <f t="shared" si="1"/>
        <v>41456</v>
      </c>
      <c r="AH33" s="21" t="str">
        <f>IF(AF33="×","",IF(G33="入社",_xlfn.XLOOKUP(COUNTIF($G$28:G33,"入社"),$M$93:$M$102,$K$93:$K$102,""),IF(G33="退社",_xlfn.XLOOKUP(COUNTIF($G$28:G33,"退社"),$M$93:$M$102,$L$93:$L$102,""),"")))</f>
        <v>退社３</v>
      </c>
      <c r="AI33" s="21">
        <f t="shared" ref="AI33:AI39" si="3">IF(AH33="","",IF(COUNTIF(AH33,"入社*")=1,"",IFERROR(DATEDIF(_xlfn.XLOOKUP(_xlfn.XLOOKUP(AH33,$L$93:$L$102,$K$93:$K$102,""),$AH$28:$AH$39,$AG$28:$AG$39,""),AG33,"M")+1,"")))</f>
        <v>15</v>
      </c>
    </row>
    <row r="34" spans="2:38" ht="27" customHeight="1" x14ac:dyDescent="0.2">
      <c r="B34" s="155">
        <v>2014</v>
      </c>
      <c r="C34" s="156"/>
      <c r="D34" s="157"/>
      <c r="E34" s="158">
        <v>4</v>
      </c>
      <c r="F34" s="159"/>
      <c r="G34" s="58" t="s">
        <v>97</v>
      </c>
      <c r="H34" s="58"/>
      <c r="I34" s="162" t="s">
        <v>106</v>
      </c>
      <c r="J34" s="163"/>
      <c r="K34" s="163"/>
      <c r="L34" s="163"/>
      <c r="M34" s="163"/>
      <c r="N34" s="163"/>
      <c r="O34" s="163"/>
      <c r="P34" s="163"/>
      <c r="Q34" s="163"/>
      <c r="R34" s="163"/>
      <c r="S34" s="163"/>
      <c r="T34" s="163"/>
      <c r="U34" s="163"/>
      <c r="V34" s="163"/>
      <c r="W34" s="163"/>
      <c r="X34" s="163"/>
      <c r="Y34" s="163"/>
      <c r="Z34" s="163"/>
      <c r="AA34" s="164"/>
      <c r="AF34" s="1" t="str">
        <f t="shared" si="0"/>
        <v/>
      </c>
      <c r="AG34" s="24">
        <f t="shared" si="1"/>
        <v>41730</v>
      </c>
      <c r="AH34" s="21" t="str">
        <f>IF(AF34="×","",IF(G34="入社",_xlfn.XLOOKUP(COUNTIF($G$28:G34,"入社"),$M$93:$M$102,$K$93:$K$102,""),IF(G34="退社",_xlfn.XLOOKUP(COUNTIF($G$28:G34,"退社"),$M$93:$M$102,$L$93:$L$102,""),"")))</f>
        <v>入社4</v>
      </c>
      <c r="AI34" s="21" t="str">
        <f t="shared" si="3"/>
        <v/>
      </c>
    </row>
    <row r="35" spans="2:38" ht="27" customHeight="1" x14ac:dyDescent="0.2">
      <c r="B35" s="155">
        <v>2025</v>
      </c>
      <c r="C35" s="156"/>
      <c r="D35" s="157"/>
      <c r="E35" s="158">
        <v>11</v>
      </c>
      <c r="F35" s="159"/>
      <c r="G35" s="58"/>
      <c r="H35" s="58"/>
      <c r="I35" s="162" t="s">
        <v>107</v>
      </c>
      <c r="J35" s="163"/>
      <c r="K35" s="163"/>
      <c r="L35" s="163"/>
      <c r="M35" s="163"/>
      <c r="N35" s="163"/>
      <c r="O35" s="163"/>
      <c r="P35" s="163"/>
      <c r="Q35" s="163"/>
      <c r="R35" s="163"/>
      <c r="S35" s="163"/>
      <c r="T35" s="163"/>
      <c r="U35" s="163"/>
      <c r="V35" s="163"/>
      <c r="W35" s="163"/>
      <c r="X35" s="163"/>
      <c r="Y35" s="163"/>
      <c r="Z35" s="163"/>
      <c r="AA35" s="164"/>
      <c r="AF35" s="1" t="str">
        <f t="shared" si="0"/>
        <v/>
      </c>
      <c r="AG35" s="24">
        <f t="shared" si="1"/>
        <v>45962</v>
      </c>
      <c r="AH35" s="21" t="str">
        <f>IF(AF35="×","",IF(G35="入社",_xlfn.XLOOKUP(COUNTIF($G$28:G35,"入社"),$M$93:$M$102,$K$93:$K$102,""),IF(G35="退社",_xlfn.XLOOKUP(COUNTIF($G$28:G35,"退社"),$M$93:$M$102,$L$93:$L$102,""),"")))</f>
        <v/>
      </c>
      <c r="AI35" s="21" t="str">
        <f t="shared" si="3"/>
        <v/>
      </c>
    </row>
    <row r="36" spans="2:38" ht="27" customHeight="1" x14ac:dyDescent="0.2">
      <c r="B36" s="110"/>
      <c r="C36" s="111"/>
      <c r="D36" s="112"/>
      <c r="E36" s="113"/>
      <c r="F36" s="114"/>
      <c r="G36" s="44"/>
      <c r="H36" s="44"/>
      <c r="I36" s="115"/>
      <c r="J36" s="116"/>
      <c r="K36" s="116"/>
      <c r="L36" s="116"/>
      <c r="M36" s="116"/>
      <c r="N36" s="116"/>
      <c r="O36" s="116"/>
      <c r="P36" s="116"/>
      <c r="Q36" s="116"/>
      <c r="R36" s="116"/>
      <c r="S36" s="116"/>
      <c r="T36" s="116"/>
      <c r="U36" s="116"/>
      <c r="V36" s="116"/>
      <c r="W36" s="116"/>
      <c r="X36" s="116"/>
      <c r="Y36" s="116"/>
      <c r="Z36" s="116"/>
      <c r="AA36" s="117"/>
      <c r="AF36" s="1" t="str">
        <f t="shared" si="0"/>
        <v/>
      </c>
      <c r="AG36" s="24" t="str">
        <f t="shared" si="1"/>
        <v/>
      </c>
      <c r="AH36" s="21" t="str">
        <f>IF(AF36="×","",IF(G36="入社",_xlfn.XLOOKUP(COUNTIF($G$28:G36,"入社"),$M$93:$M$102,$K$93:$K$102,""),IF(G36="退社",_xlfn.XLOOKUP(COUNTIF($G$28:G36,"退社"),$M$93:$M$102,$L$93:$L$102,""),"")))</f>
        <v/>
      </c>
      <c r="AI36" s="21" t="str">
        <f t="shared" si="3"/>
        <v/>
      </c>
    </row>
    <row r="37" spans="2:38" ht="27" customHeight="1" x14ac:dyDescent="0.2">
      <c r="B37" s="110"/>
      <c r="C37" s="111"/>
      <c r="D37" s="112"/>
      <c r="E37" s="113"/>
      <c r="F37" s="114"/>
      <c r="G37" s="44"/>
      <c r="H37" s="58"/>
      <c r="I37" s="162" t="s">
        <v>108</v>
      </c>
      <c r="J37" s="163"/>
      <c r="K37" s="163"/>
      <c r="L37" s="163"/>
      <c r="M37" s="163"/>
      <c r="N37" s="163"/>
      <c r="O37" s="163"/>
      <c r="P37" s="163"/>
      <c r="Q37" s="163"/>
      <c r="R37" s="163"/>
      <c r="S37" s="163"/>
      <c r="T37" s="163"/>
      <c r="U37" s="163"/>
      <c r="V37" s="163"/>
      <c r="W37" s="163"/>
      <c r="X37" s="163"/>
      <c r="Y37" s="163"/>
      <c r="Z37" s="163"/>
      <c r="AA37" s="164"/>
      <c r="AF37" s="1" t="str">
        <f t="shared" si="0"/>
        <v/>
      </c>
      <c r="AG37" s="24" t="str">
        <f t="shared" si="1"/>
        <v/>
      </c>
      <c r="AH37" s="21" t="str">
        <f>IF(AF37="×","",IF(G37="入社",_xlfn.XLOOKUP(COUNTIF($G$28:G37,"入社"),$M$93:$M$102,$K$93:$K$102,""),IF(G37="退社",_xlfn.XLOOKUP(COUNTIF($G$28:G37,"退社"),$M$93:$M$102,$L$93:$L$102,""),"")))</f>
        <v/>
      </c>
      <c r="AI37" s="21" t="str">
        <f t="shared" si="3"/>
        <v/>
      </c>
    </row>
    <row r="38" spans="2:38" ht="27" customHeight="1" x14ac:dyDescent="0.2">
      <c r="B38" s="110"/>
      <c r="C38" s="111"/>
      <c r="D38" s="112"/>
      <c r="E38" s="113"/>
      <c r="F38" s="114"/>
      <c r="G38" s="44"/>
      <c r="H38" s="44"/>
      <c r="I38" s="115"/>
      <c r="J38" s="116"/>
      <c r="K38" s="116"/>
      <c r="L38" s="116"/>
      <c r="M38" s="116"/>
      <c r="N38" s="116"/>
      <c r="O38" s="116"/>
      <c r="P38" s="116"/>
      <c r="Q38" s="116"/>
      <c r="R38" s="116"/>
      <c r="S38" s="116"/>
      <c r="T38" s="116"/>
      <c r="U38" s="116"/>
      <c r="V38" s="116"/>
      <c r="W38" s="116"/>
      <c r="X38" s="116"/>
      <c r="Y38" s="116"/>
      <c r="Z38" s="116"/>
      <c r="AA38" s="117"/>
      <c r="AF38" s="1" t="str">
        <f t="shared" si="0"/>
        <v/>
      </c>
      <c r="AG38" s="24" t="str">
        <f t="shared" si="1"/>
        <v/>
      </c>
      <c r="AH38" s="21" t="str">
        <f>IF(AF38="×","",IF(G38="入社",_xlfn.XLOOKUP(COUNTIF($G$28:G38,"入社"),$M$93:$M$102,$K$93:$K$102,""),IF(G38="退社",_xlfn.XLOOKUP(COUNTIF($G$28:G38,"退社"),$M$93:$M$102,$L$93:$L$102,""),"")))</f>
        <v/>
      </c>
      <c r="AI38" s="21" t="str">
        <f t="shared" si="3"/>
        <v/>
      </c>
    </row>
    <row r="39" spans="2:38" ht="27" customHeight="1" x14ac:dyDescent="0.2">
      <c r="B39" s="110"/>
      <c r="C39" s="111"/>
      <c r="D39" s="112"/>
      <c r="E39" s="113"/>
      <c r="F39" s="114"/>
      <c r="G39" s="44"/>
      <c r="H39" s="44"/>
      <c r="I39" s="131"/>
      <c r="J39" s="132"/>
      <c r="K39" s="132"/>
      <c r="L39" s="132"/>
      <c r="M39" s="132"/>
      <c r="N39" s="132"/>
      <c r="O39" s="132"/>
      <c r="P39" s="132"/>
      <c r="Q39" s="132"/>
      <c r="R39" s="132"/>
      <c r="S39" s="132"/>
      <c r="T39" s="132"/>
      <c r="U39" s="132"/>
      <c r="V39" s="132"/>
      <c r="W39" s="132"/>
      <c r="X39" s="132"/>
      <c r="Y39" s="132"/>
      <c r="Z39" s="132"/>
      <c r="AA39" s="133"/>
      <c r="AF39" s="1" t="str">
        <f t="shared" si="0"/>
        <v/>
      </c>
      <c r="AG39" s="24" t="str">
        <f t="shared" si="1"/>
        <v/>
      </c>
      <c r="AH39" s="21" t="str">
        <f>IF(AF39="×","",IF(G39="入社",_xlfn.XLOOKUP(COUNTIF($G$28:G39,"入社"),$M$93:$M$102,$K$93:$K$102,""),IF(G39="退社",_xlfn.XLOOKUP(COUNTIF($G$28:G39,"退社"),$M$93:$M$102,$L$93:$L$102,""),"")))</f>
        <v/>
      </c>
      <c r="AI39" s="21" t="str">
        <f t="shared" si="3"/>
        <v/>
      </c>
    </row>
    <row r="40" spans="2:38" ht="21.65" customHeight="1" x14ac:dyDescent="0.2">
      <c r="B40" s="29"/>
      <c r="C40" s="29"/>
      <c r="D40" s="29"/>
      <c r="E40" s="29"/>
      <c r="F40" s="29"/>
      <c r="G40" s="29"/>
      <c r="H40" s="29"/>
      <c r="I40" s="29"/>
      <c r="J40" s="29"/>
      <c r="K40" s="29"/>
      <c r="L40" s="29"/>
      <c r="M40" s="29"/>
      <c r="N40" s="29"/>
      <c r="O40" s="29"/>
      <c r="P40" s="29"/>
      <c r="Q40" s="29"/>
      <c r="R40" s="29"/>
      <c r="S40" s="29"/>
      <c r="T40" s="29"/>
      <c r="U40" s="123"/>
      <c r="V40" s="123"/>
      <c r="W40" s="123"/>
      <c r="X40" s="123"/>
      <c r="Y40" s="123"/>
      <c r="Z40" s="123"/>
      <c r="AA40" s="123"/>
      <c r="AI40" s="1">
        <f>SUM(AI28:AI39)</f>
        <v>120</v>
      </c>
      <c r="AJ40" s="1" t="s">
        <v>99</v>
      </c>
      <c r="AK40" s="1" t="s">
        <v>100</v>
      </c>
      <c r="AL40" s="1" t="str">
        <f>ROUNDDOWN(AI40/12,0)&amp;"年"&amp;AI40-ROUNDDOWN(AI40/12,0)*12&amp;"ヶ月"</f>
        <v>10年0ヶ月</v>
      </c>
    </row>
    <row r="41" spans="2:38" ht="4.1500000000000004" hidden="1" customHeight="1" x14ac:dyDescent="0.2">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row>
    <row r="42" spans="2:38" ht="24" customHeight="1" x14ac:dyDescent="0.2">
      <c r="B42" s="118" t="s">
        <v>2</v>
      </c>
      <c r="C42" s="119"/>
      <c r="D42" s="120"/>
      <c r="E42" s="121" t="s">
        <v>9</v>
      </c>
      <c r="F42" s="122"/>
      <c r="G42" s="118" t="s">
        <v>25</v>
      </c>
      <c r="H42" s="119"/>
      <c r="I42" s="119"/>
      <c r="J42" s="119"/>
      <c r="K42" s="119"/>
      <c r="L42" s="119"/>
      <c r="M42" s="119"/>
      <c r="N42" s="119"/>
      <c r="O42" s="119"/>
      <c r="P42" s="119"/>
      <c r="Q42" s="119"/>
      <c r="R42" s="119"/>
      <c r="S42" s="119"/>
      <c r="T42" s="119"/>
      <c r="U42" s="119"/>
      <c r="V42" s="119"/>
      <c r="W42" s="119"/>
      <c r="X42" s="119"/>
      <c r="Y42" s="119"/>
      <c r="Z42" s="119"/>
      <c r="AA42" s="122"/>
    </row>
    <row r="43" spans="2:38" ht="12" customHeight="1" x14ac:dyDescent="0.2">
      <c r="B43" s="110"/>
      <c r="C43" s="111"/>
      <c r="D43" s="112"/>
      <c r="E43" s="113"/>
      <c r="F43" s="114"/>
      <c r="G43" s="129"/>
      <c r="H43" s="105"/>
      <c r="I43" s="105"/>
      <c r="J43" s="105"/>
      <c r="K43" s="105"/>
      <c r="L43" s="105"/>
      <c r="M43" s="105"/>
      <c r="N43" s="105"/>
      <c r="O43" s="105"/>
      <c r="P43" s="105"/>
      <c r="Q43" s="105"/>
      <c r="R43" s="105"/>
      <c r="S43" s="105"/>
      <c r="T43" s="105"/>
      <c r="U43" s="105"/>
      <c r="V43" s="105"/>
      <c r="W43" s="105"/>
      <c r="X43" s="105"/>
      <c r="Y43" s="105"/>
      <c r="Z43" s="105"/>
      <c r="AA43" s="114"/>
    </row>
    <row r="44" spans="2:38" ht="12.75" customHeight="1" x14ac:dyDescent="0.2">
      <c r="B44" s="124"/>
      <c r="C44" s="125"/>
      <c r="D44" s="126"/>
      <c r="E44" s="127"/>
      <c r="F44" s="128"/>
      <c r="G44" s="130"/>
      <c r="H44" s="60"/>
      <c r="I44" s="60"/>
      <c r="J44" s="60"/>
      <c r="K44" s="60"/>
      <c r="L44" s="60"/>
      <c r="M44" s="60"/>
      <c r="N44" s="60"/>
      <c r="O44" s="60"/>
      <c r="P44" s="60"/>
      <c r="Q44" s="60"/>
      <c r="R44" s="60"/>
      <c r="S44" s="60"/>
      <c r="T44" s="60"/>
      <c r="U44" s="60"/>
      <c r="V44" s="60"/>
      <c r="W44" s="60"/>
      <c r="X44" s="60"/>
      <c r="Y44" s="60"/>
      <c r="Z44" s="60"/>
      <c r="AA44" s="128"/>
    </row>
    <row r="45" spans="2:38" ht="12" customHeight="1" x14ac:dyDescent="0.2">
      <c r="B45" s="110"/>
      <c r="C45" s="111"/>
      <c r="D45" s="112"/>
      <c r="E45" s="113"/>
      <c r="F45" s="114"/>
      <c r="G45" s="129"/>
      <c r="H45" s="105"/>
      <c r="I45" s="105"/>
      <c r="J45" s="105"/>
      <c r="K45" s="105"/>
      <c r="L45" s="105"/>
      <c r="M45" s="105"/>
      <c r="N45" s="105"/>
      <c r="O45" s="105"/>
      <c r="P45" s="105"/>
      <c r="Q45" s="105"/>
      <c r="R45" s="105"/>
      <c r="S45" s="105"/>
      <c r="T45" s="105"/>
      <c r="U45" s="105"/>
      <c r="V45" s="105"/>
      <c r="W45" s="105"/>
      <c r="X45" s="105"/>
      <c r="Y45" s="105"/>
      <c r="Z45" s="105"/>
      <c r="AA45" s="114"/>
    </row>
    <row r="46" spans="2:38" ht="12.75" customHeight="1" x14ac:dyDescent="0.2">
      <c r="B46" s="124"/>
      <c r="C46" s="125"/>
      <c r="D46" s="126"/>
      <c r="E46" s="127"/>
      <c r="F46" s="128"/>
      <c r="G46" s="130"/>
      <c r="H46" s="60"/>
      <c r="I46" s="60"/>
      <c r="J46" s="60"/>
      <c r="K46" s="60"/>
      <c r="L46" s="60"/>
      <c r="M46" s="60"/>
      <c r="N46" s="60"/>
      <c r="O46" s="60"/>
      <c r="P46" s="60"/>
      <c r="Q46" s="60"/>
      <c r="R46" s="60"/>
      <c r="S46" s="60"/>
      <c r="T46" s="60"/>
      <c r="U46" s="60"/>
      <c r="V46" s="60"/>
      <c r="W46" s="60"/>
      <c r="X46" s="60"/>
      <c r="Y46" s="60"/>
      <c r="Z46" s="60"/>
      <c r="AA46" s="128"/>
    </row>
    <row r="47" spans="2:38" ht="12" customHeight="1" x14ac:dyDescent="0.2">
      <c r="B47" s="110"/>
      <c r="C47" s="111"/>
      <c r="D47" s="112"/>
      <c r="E47" s="113"/>
      <c r="F47" s="114"/>
      <c r="G47" s="129"/>
      <c r="H47" s="105"/>
      <c r="I47" s="105"/>
      <c r="J47" s="105"/>
      <c r="K47" s="105"/>
      <c r="L47" s="105"/>
      <c r="M47" s="105"/>
      <c r="N47" s="105"/>
      <c r="O47" s="105"/>
      <c r="P47" s="105"/>
      <c r="Q47" s="105"/>
      <c r="R47" s="105"/>
      <c r="S47" s="105"/>
      <c r="T47" s="105"/>
      <c r="U47" s="105"/>
      <c r="V47" s="105"/>
      <c r="W47" s="105"/>
      <c r="X47" s="105"/>
      <c r="Y47" s="105"/>
      <c r="Z47" s="105"/>
      <c r="AA47" s="114"/>
    </row>
    <row r="48" spans="2:38" ht="12.75" customHeight="1" x14ac:dyDescent="0.2">
      <c r="B48" s="124"/>
      <c r="C48" s="125"/>
      <c r="D48" s="126"/>
      <c r="E48" s="127"/>
      <c r="F48" s="128"/>
      <c r="G48" s="130"/>
      <c r="H48" s="60"/>
      <c r="I48" s="60"/>
      <c r="J48" s="60"/>
      <c r="K48" s="60"/>
      <c r="L48" s="60"/>
      <c r="M48" s="60"/>
      <c r="N48" s="60"/>
      <c r="O48" s="60"/>
      <c r="P48" s="60"/>
      <c r="Q48" s="60"/>
      <c r="R48" s="60"/>
      <c r="S48" s="60"/>
      <c r="T48" s="60"/>
      <c r="U48" s="60"/>
      <c r="V48" s="60"/>
      <c r="W48" s="60"/>
      <c r="X48" s="60"/>
      <c r="Y48" s="60"/>
      <c r="Z48" s="60"/>
      <c r="AA48" s="128"/>
    </row>
    <row r="49" spans="2:27" ht="12" customHeight="1" x14ac:dyDescent="0.2">
      <c r="B49" s="110"/>
      <c r="C49" s="111"/>
      <c r="D49" s="112"/>
      <c r="E49" s="113"/>
      <c r="F49" s="114"/>
      <c r="G49" s="129"/>
      <c r="H49" s="105"/>
      <c r="I49" s="105"/>
      <c r="J49" s="105"/>
      <c r="K49" s="105"/>
      <c r="L49" s="105"/>
      <c r="M49" s="105"/>
      <c r="N49" s="105"/>
      <c r="O49" s="105"/>
      <c r="P49" s="105"/>
      <c r="Q49" s="105"/>
      <c r="R49" s="105"/>
      <c r="S49" s="105"/>
      <c r="T49" s="105"/>
      <c r="U49" s="105"/>
      <c r="V49" s="105"/>
      <c r="W49" s="105"/>
      <c r="X49" s="105"/>
      <c r="Y49" s="105"/>
      <c r="Z49" s="105"/>
      <c r="AA49" s="114"/>
    </row>
    <row r="50" spans="2:27" ht="12.75" customHeight="1" x14ac:dyDescent="0.2">
      <c r="B50" s="124"/>
      <c r="C50" s="125"/>
      <c r="D50" s="126"/>
      <c r="E50" s="127"/>
      <c r="F50" s="128"/>
      <c r="G50" s="130"/>
      <c r="H50" s="60"/>
      <c r="I50" s="60"/>
      <c r="J50" s="60"/>
      <c r="K50" s="60"/>
      <c r="L50" s="60"/>
      <c r="M50" s="60"/>
      <c r="N50" s="60"/>
      <c r="O50" s="60"/>
      <c r="P50" s="60"/>
      <c r="Q50" s="60"/>
      <c r="R50" s="60"/>
      <c r="S50" s="60"/>
      <c r="T50" s="60"/>
      <c r="U50" s="60"/>
      <c r="V50" s="60"/>
      <c r="W50" s="60"/>
      <c r="X50" s="60"/>
      <c r="Y50" s="60"/>
      <c r="Z50" s="60"/>
      <c r="AA50" s="128"/>
    </row>
    <row r="51" spans="2:27" ht="12" customHeight="1" x14ac:dyDescent="0.2">
      <c r="B51" s="110"/>
      <c r="C51" s="111"/>
      <c r="D51" s="112"/>
      <c r="E51" s="113"/>
      <c r="F51" s="114"/>
      <c r="G51" s="129"/>
      <c r="H51" s="105"/>
      <c r="I51" s="105"/>
      <c r="J51" s="105"/>
      <c r="K51" s="105"/>
      <c r="L51" s="105"/>
      <c r="M51" s="105"/>
      <c r="N51" s="105"/>
      <c r="O51" s="105"/>
      <c r="P51" s="105"/>
      <c r="Q51" s="105"/>
      <c r="R51" s="105"/>
      <c r="S51" s="105"/>
      <c r="T51" s="105"/>
      <c r="U51" s="105"/>
      <c r="V51" s="105"/>
      <c r="W51" s="105"/>
      <c r="X51" s="105"/>
      <c r="Y51" s="105"/>
      <c r="Z51" s="105"/>
      <c r="AA51" s="114"/>
    </row>
    <row r="52" spans="2:27" ht="12.75" customHeight="1" x14ac:dyDescent="0.2">
      <c r="B52" s="124"/>
      <c r="C52" s="125"/>
      <c r="D52" s="126"/>
      <c r="E52" s="127"/>
      <c r="F52" s="128"/>
      <c r="G52" s="130"/>
      <c r="H52" s="60"/>
      <c r="I52" s="60"/>
      <c r="J52" s="60"/>
      <c r="K52" s="60"/>
      <c r="L52" s="60"/>
      <c r="M52" s="60"/>
      <c r="N52" s="60"/>
      <c r="O52" s="60"/>
      <c r="P52" s="60"/>
      <c r="Q52" s="60"/>
      <c r="R52" s="60"/>
      <c r="S52" s="60"/>
      <c r="T52" s="60"/>
      <c r="U52" s="60"/>
      <c r="V52" s="60"/>
      <c r="W52" s="60"/>
      <c r="X52" s="60"/>
      <c r="Y52" s="60"/>
      <c r="Z52" s="60"/>
      <c r="AA52" s="128"/>
    </row>
    <row r="53" spans="2:27" ht="12" customHeight="1" x14ac:dyDescent="0.2">
      <c r="B53" s="110"/>
      <c r="C53" s="111"/>
      <c r="D53" s="112"/>
      <c r="E53" s="113"/>
      <c r="F53" s="114"/>
      <c r="G53" s="129"/>
      <c r="H53" s="105"/>
      <c r="I53" s="105"/>
      <c r="J53" s="105"/>
      <c r="K53" s="105"/>
      <c r="L53" s="105"/>
      <c r="M53" s="105"/>
      <c r="N53" s="105"/>
      <c r="O53" s="105"/>
      <c r="P53" s="105"/>
      <c r="Q53" s="105"/>
      <c r="R53" s="105"/>
      <c r="S53" s="105"/>
      <c r="T53" s="105"/>
      <c r="U53" s="105"/>
      <c r="V53" s="105"/>
      <c r="W53" s="105"/>
      <c r="X53" s="105"/>
      <c r="Y53" s="105"/>
      <c r="Z53" s="105"/>
      <c r="AA53" s="114"/>
    </row>
    <row r="54" spans="2:27" ht="12.75" customHeight="1" x14ac:dyDescent="0.2">
      <c r="B54" s="124"/>
      <c r="C54" s="125"/>
      <c r="D54" s="126"/>
      <c r="E54" s="127"/>
      <c r="F54" s="128"/>
      <c r="G54" s="130"/>
      <c r="H54" s="60"/>
      <c r="I54" s="60"/>
      <c r="J54" s="60"/>
      <c r="K54" s="60"/>
      <c r="L54" s="60"/>
      <c r="M54" s="60"/>
      <c r="N54" s="60"/>
      <c r="O54" s="60"/>
      <c r="P54" s="60"/>
      <c r="Q54" s="60"/>
      <c r="R54" s="60"/>
      <c r="S54" s="60"/>
      <c r="T54" s="60"/>
      <c r="U54" s="60"/>
      <c r="V54" s="60"/>
      <c r="W54" s="60"/>
      <c r="X54" s="60"/>
      <c r="Y54" s="60"/>
      <c r="Z54" s="60"/>
      <c r="AA54" s="128"/>
    </row>
    <row r="55" spans="2:27" ht="12" customHeight="1" x14ac:dyDescent="0.2">
      <c r="B55" s="110"/>
      <c r="C55" s="111"/>
      <c r="D55" s="112"/>
      <c r="E55" s="113"/>
      <c r="F55" s="114"/>
      <c r="G55" s="129"/>
      <c r="H55" s="105"/>
      <c r="I55" s="105"/>
      <c r="J55" s="105"/>
      <c r="K55" s="105"/>
      <c r="L55" s="105"/>
      <c r="M55" s="105"/>
      <c r="N55" s="105"/>
      <c r="O55" s="105"/>
      <c r="P55" s="105"/>
      <c r="Q55" s="105"/>
      <c r="R55" s="105"/>
      <c r="S55" s="105"/>
      <c r="T55" s="105"/>
      <c r="U55" s="105"/>
      <c r="V55" s="105"/>
      <c r="W55" s="105"/>
      <c r="X55" s="105"/>
      <c r="Y55" s="105"/>
      <c r="Z55" s="105"/>
      <c r="AA55" s="114"/>
    </row>
    <row r="56" spans="2:27" ht="12.75" customHeight="1" x14ac:dyDescent="0.2">
      <c r="B56" s="124"/>
      <c r="C56" s="125"/>
      <c r="D56" s="126"/>
      <c r="E56" s="127"/>
      <c r="F56" s="128"/>
      <c r="G56" s="130"/>
      <c r="H56" s="60"/>
      <c r="I56" s="60"/>
      <c r="J56" s="60"/>
      <c r="K56" s="60"/>
      <c r="L56" s="60"/>
      <c r="M56" s="60"/>
      <c r="N56" s="60"/>
      <c r="O56" s="60"/>
      <c r="P56" s="60"/>
      <c r="Q56" s="60"/>
      <c r="R56" s="60"/>
      <c r="S56" s="60"/>
      <c r="T56" s="60"/>
      <c r="U56" s="60"/>
      <c r="V56" s="60"/>
      <c r="W56" s="60"/>
      <c r="X56" s="60"/>
      <c r="Y56" s="60"/>
      <c r="Z56" s="60"/>
      <c r="AA56" s="128"/>
    </row>
    <row r="57" spans="2:27" ht="12" customHeight="1" x14ac:dyDescent="0.2">
      <c r="B57" s="110"/>
      <c r="C57" s="111"/>
      <c r="D57" s="112"/>
      <c r="E57" s="113"/>
      <c r="F57" s="114"/>
      <c r="G57" s="129"/>
      <c r="H57" s="105"/>
      <c r="I57" s="105"/>
      <c r="J57" s="105"/>
      <c r="K57" s="105"/>
      <c r="L57" s="105"/>
      <c r="M57" s="105"/>
      <c r="N57" s="105"/>
      <c r="O57" s="105"/>
      <c r="P57" s="105"/>
      <c r="Q57" s="105"/>
      <c r="R57" s="105"/>
      <c r="S57" s="105"/>
      <c r="T57" s="105"/>
      <c r="U57" s="105"/>
      <c r="V57" s="105"/>
      <c r="W57" s="105"/>
      <c r="X57" s="105"/>
      <c r="Y57" s="105"/>
      <c r="Z57" s="105"/>
      <c r="AA57" s="114"/>
    </row>
    <row r="58" spans="2:27" ht="12.75" customHeight="1" x14ac:dyDescent="0.2">
      <c r="B58" s="124"/>
      <c r="C58" s="125"/>
      <c r="D58" s="126"/>
      <c r="E58" s="127"/>
      <c r="F58" s="128"/>
      <c r="G58" s="130"/>
      <c r="H58" s="60"/>
      <c r="I58" s="60"/>
      <c r="J58" s="60"/>
      <c r="K58" s="60"/>
      <c r="L58" s="60"/>
      <c r="M58" s="60"/>
      <c r="N58" s="60"/>
      <c r="O58" s="60"/>
      <c r="P58" s="60"/>
      <c r="Q58" s="60"/>
      <c r="R58" s="60"/>
      <c r="S58" s="60"/>
      <c r="T58" s="60"/>
      <c r="U58" s="60"/>
      <c r="V58" s="60"/>
      <c r="W58" s="60"/>
      <c r="X58" s="60"/>
      <c r="Y58" s="60"/>
      <c r="Z58" s="60"/>
      <c r="AA58" s="128"/>
    </row>
    <row r="59" spans="2:27" ht="12" customHeight="1" x14ac:dyDescent="0.2">
      <c r="B59" s="110"/>
      <c r="C59" s="111"/>
      <c r="D59" s="112"/>
      <c r="E59" s="113"/>
      <c r="F59" s="114"/>
      <c r="G59" s="129"/>
      <c r="H59" s="105"/>
      <c r="I59" s="105"/>
      <c r="J59" s="105"/>
      <c r="K59" s="105"/>
      <c r="L59" s="105"/>
      <c r="M59" s="105"/>
      <c r="N59" s="105"/>
      <c r="O59" s="105"/>
      <c r="P59" s="105"/>
      <c r="Q59" s="105"/>
      <c r="R59" s="105"/>
      <c r="S59" s="105"/>
      <c r="T59" s="105"/>
      <c r="U59" s="105"/>
      <c r="V59" s="105"/>
      <c r="W59" s="105"/>
      <c r="X59" s="105"/>
      <c r="Y59" s="105"/>
      <c r="Z59" s="105"/>
      <c r="AA59" s="114"/>
    </row>
    <row r="60" spans="2:27" ht="12.75" customHeight="1" x14ac:dyDescent="0.2">
      <c r="B60" s="124"/>
      <c r="C60" s="125"/>
      <c r="D60" s="126"/>
      <c r="E60" s="127"/>
      <c r="F60" s="128"/>
      <c r="G60" s="130"/>
      <c r="H60" s="60"/>
      <c r="I60" s="60"/>
      <c r="J60" s="60"/>
      <c r="K60" s="60"/>
      <c r="L60" s="60"/>
      <c r="M60" s="60"/>
      <c r="N60" s="60"/>
      <c r="O60" s="60"/>
      <c r="P60" s="60"/>
      <c r="Q60" s="60"/>
      <c r="R60" s="60"/>
      <c r="S60" s="60"/>
      <c r="T60" s="60"/>
      <c r="U60" s="60"/>
      <c r="V60" s="60"/>
      <c r="W60" s="60"/>
      <c r="X60" s="60"/>
      <c r="Y60" s="60"/>
      <c r="Z60" s="60"/>
      <c r="AA60" s="128"/>
    </row>
    <row r="61" spans="2:27" ht="12" customHeight="1" x14ac:dyDescent="0.2">
      <c r="B61" s="110"/>
      <c r="C61" s="111"/>
      <c r="D61" s="112"/>
      <c r="E61" s="113"/>
      <c r="F61" s="114"/>
      <c r="G61" s="129"/>
      <c r="H61" s="105"/>
      <c r="I61" s="105"/>
      <c r="J61" s="105"/>
      <c r="K61" s="105"/>
      <c r="L61" s="105"/>
      <c r="M61" s="105"/>
      <c r="N61" s="105"/>
      <c r="O61" s="105"/>
      <c r="P61" s="105"/>
      <c r="Q61" s="105"/>
      <c r="R61" s="105"/>
      <c r="S61" s="105"/>
      <c r="T61" s="105"/>
      <c r="U61" s="105"/>
      <c r="V61" s="105"/>
      <c r="W61" s="105"/>
      <c r="X61" s="105"/>
      <c r="Y61" s="105"/>
      <c r="Z61" s="105"/>
      <c r="AA61" s="114"/>
    </row>
    <row r="62" spans="2:27" ht="12.75" customHeight="1" x14ac:dyDescent="0.2">
      <c r="B62" s="124"/>
      <c r="C62" s="125"/>
      <c r="D62" s="126"/>
      <c r="E62" s="127"/>
      <c r="F62" s="128"/>
      <c r="G62" s="130"/>
      <c r="H62" s="60"/>
      <c r="I62" s="60"/>
      <c r="J62" s="60"/>
      <c r="K62" s="60"/>
      <c r="L62" s="60"/>
      <c r="M62" s="60"/>
      <c r="N62" s="60"/>
      <c r="O62" s="60"/>
      <c r="P62" s="60"/>
      <c r="Q62" s="60"/>
      <c r="R62" s="60"/>
      <c r="S62" s="60"/>
      <c r="T62" s="60"/>
      <c r="U62" s="60"/>
      <c r="V62" s="60"/>
      <c r="W62" s="60"/>
      <c r="X62" s="60"/>
      <c r="Y62" s="60"/>
      <c r="Z62" s="60"/>
      <c r="AA62" s="128"/>
    </row>
    <row r="63" spans="2:27" ht="18.649999999999999" customHeight="1" x14ac:dyDescent="0.2">
      <c r="B63" s="48"/>
      <c r="C63" s="48"/>
      <c r="D63" s="48"/>
      <c r="E63" s="49"/>
      <c r="F63" s="49"/>
      <c r="G63" s="49"/>
      <c r="H63" s="49"/>
      <c r="I63" s="49"/>
      <c r="J63" s="49"/>
      <c r="K63" s="49"/>
      <c r="L63" s="49"/>
      <c r="M63" s="49"/>
      <c r="N63" s="49"/>
      <c r="O63" s="49"/>
      <c r="P63" s="49"/>
      <c r="Q63" s="49"/>
      <c r="R63" s="49"/>
      <c r="S63" s="49"/>
      <c r="T63" s="49"/>
      <c r="U63" s="49"/>
      <c r="V63" s="49"/>
      <c r="W63" s="49"/>
      <c r="X63" s="49"/>
      <c r="Y63" s="49"/>
      <c r="Z63" s="49"/>
      <c r="AA63" s="49"/>
    </row>
    <row r="64" spans="2:27" ht="25" customHeight="1" x14ac:dyDescent="0.2">
      <c r="B64" s="118" t="s">
        <v>26</v>
      </c>
      <c r="C64" s="119"/>
      <c r="D64" s="119"/>
      <c r="E64" s="119"/>
      <c r="F64" s="119"/>
      <c r="G64" s="119"/>
      <c r="H64" s="119"/>
      <c r="I64" s="119"/>
      <c r="J64" s="119"/>
      <c r="K64" s="119"/>
      <c r="L64" s="119"/>
      <c r="M64" s="122"/>
      <c r="N64" s="118" t="s">
        <v>23</v>
      </c>
      <c r="O64" s="119"/>
      <c r="P64" s="119"/>
      <c r="Q64" s="119"/>
      <c r="R64" s="119"/>
      <c r="S64" s="119"/>
      <c r="T64" s="119"/>
      <c r="U64" s="119"/>
      <c r="V64" s="119"/>
      <c r="W64" s="119"/>
      <c r="X64" s="119"/>
      <c r="Y64" s="119"/>
      <c r="Z64" s="119"/>
      <c r="AA64" s="122"/>
    </row>
    <row r="65" spans="2:27" ht="160" customHeight="1" x14ac:dyDescent="0.2">
      <c r="B65" s="141"/>
      <c r="C65" s="142"/>
      <c r="D65" s="142"/>
      <c r="E65" s="142"/>
      <c r="F65" s="142"/>
      <c r="G65" s="142"/>
      <c r="H65" s="142"/>
      <c r="I65" s="142"/>
      <c r="J65" s="142"/>
      <c r="K65" s="142"/>
      <c r="L65" s="142"/>
      <c r="M65" s="143"/>
      <c r="N65" s="141"/>
      <c r="O65" s="142"/>
      <c r="P65" s="142"/>
      <c r="Q65" s="142"/>
      <c r="R65" s="142"/>
      <c r="S65" s="142"/>
      <c r="T65" s="142"/>
      <c r="U65" s="142"/>
      <c r="V65" s="142"/>
      <c r="W65" s="142"/>
      <c r="X65" s="142"/>
      <c r="Y65" s="142"/>
      <c r="Z65" s="142"/>
      <c r="AA65" s="143"/>
    </row>
    <row r="66" spans="2:27" ht="18.649999999999999" customHeight="1" x14ac:dyDescent="0.2">
      <c r="U66" s="134"/>
      <c r="V66" s="134"/>
      <c r="W66" s="69"/>
      <c r="X66" s="69"/>
      <c r="Y66" s="69"/>
      <c r="Z66" s="69"/>
      <c r="AA66" s="69"/>
    </row>
    <row r="67" spans="2:27" x14ac:dyDescent="0.2">
      <c r="B67" s="135" t="s">
        <v>20</v>
      </c>
      <c r="C67" s="135"/>
      <c r="D67" s="135"/>
      <c r="E67" s="135"/>
      <c r="F67" s="135"/>
      <c r="G67" s="135"/>
      <c r="H67" s="135"/>
      <c r="I67" s="135"/>
      <c r="J67" s="135"/>
      <c r="K67" s="136"/>
      <c r="L67" s="136"/>
      <c r="M67" s="136"/>
      <c r="N67" s="136"/>
      <c r="O67" s="136"/>
      <c r="P67" s="136"/>
      <c r="Q67" s="136"/>
      <c r="R67" s="136"/>
      <c r="S67" s="136"/>
    </row>
    <row r="68" spans="2:27" ht="12" customHeight="1" x14ac:dyDescent="0.2"/>
    <row r="69" spans="2:27" x14ac:dyDescent="0.2">
      <c r="C69" s="62" t="s">
        <v>51</v>
      </c>
      <c r="D69" s="63"/>
      <c r="E69" s="63"/>
      <c r="F69" s="63"/>
      <c r="G69" s="63"/>
      <c r="H69" s="63"/>
      <c r="I69" s="63"/>
      <c r="J69" s="63"/>
      <c r="K69" s="63"/>
      <c r="L69" s="63"/>
      <c r="M69" s="63"/>
      <c r="N69" s="63"/>
      <c r="O69" s="63"/>
      <c r="P69" s="63"/>
      <c r="Q69" s="63"/>
      <c r="R69" s="63"/>
      <c r="S69" s="63"/>
      <c r="T69" s="63"/>
      <c r="U69" s="64"/>
      <c r="V69" s="62" t="s">
        <v>52</v>
      </c>
      <c r="W69" s="63"/>
      <c r="X69" s="63"/>
      <c r="Y69" s="64"/>
    </row>
    <row r="70" spans="2:27" x14ac:dyDescent="0.2">
      <c r="C70" s="137" t="s">
        <v>50</v>
      </c>
      <c r="D70" s="138"/>
      <c r="E70" s="138"/>
      <c r="F70" s="138"/>
      <c r="G70" s="138"/>
      <c r="H70" s="138"/>
      <c r="I70" s="138"/>
      <c r="J70" s="138"/>
      <c r="K70" s="138"/>
      <c r="L70" s="138"/>
      <c r="M70" s="138"/>
      <c r="N70" s="138"/>
      <c r="O70" s="138"/>
      <c r="P70" s="138"/>
      <c r="Q70" s="138"/>
      <c r="R70" s="138"/>
      <c r="S70" s="138"/>
      <c r="T70" s="138"/>
      <c r="U70" s="139"/>
      <c r="V70" s="129" t="s">
        <v>13</v>
      </c>
      <c r="W70" s="105"/>
      <c r="X70" s="105"/>
      <c r="Y70" s="114"/>
    </row>
    <row r="71" spans="2:27" x14ac:dyDescent="0.2">
      <c r="C71" s="140"/>
      <c r="D71" s="70"/>
      <c r="E71" s="70"/>
      <c r="F71" s="70"/>
      <c r="G71" s="70"/>
      <c r="H71" s="70"/>
      <c r="I71" s="70"/>
      <c r="J71" s="70"/>
      <c r="K71" s="70"/>
      <c r="L71" s="70"/>
      <c r="M71" s="70"/>
      <c r="N71" s="70"/>
      <c r="O71" s="70"/>
      <c r="P71" s="70"/>
      <c r="Q71" s="70"/>
      <c r="R71" s="70"/>
      <c r="S71" s="70"/>
      <c r="T71" s="70"/>
      <c r="U71" s="99"/>
      <c r="V71" s="130"/>
      <c r="W71" s="60"/>
      <c r="X71" s="60"/>
      <c r="Y71" s="128"/>
    </row>
    <row r="72" spans="2:27" x14ac:dyDescent="0.2">
      <c r="C72" s="150" t="s">
        <v>32</v>
      </c>
      <c r="D72" s="138"/>
      <c r="E72" s="138"/>
      <c r="F72" s="138"/>
      <c r="G72" s="138"/>
      <c r="H72" s="138"/>
      <c r="I72" s="138"/>
      <c r="J72" s="138"/>
      <c r="K72" s="138"/>
      <c r="L72" s="138"/>
      <c r="M72" s="138"/>
      <c r="N72" s="138"/>
      <c r="O72" s="138"/>
      <c r="P72" s="138"/>
      <c r="Q72" s="138"/>
      <c r="R72" s="138"/>
      <c r="S72" s="138"/>
      <c r="T72" s="138"/>
      <c r="U72" s="139"/>
      <c r="V72" s="129" t="s">
        <v>13</v>
      </c>
      <c r="W72" s="105"/>
      <c r="X72" s="105"/>
      <c r="Y72" s="114"/>
    </row>
    <row r="73" spans="2:27" x14ac:dyDescent="0.2">
      <c r="C73" s="140" t="s">
        <v>14</v>
      </c>
      <c r="D73" s="70"/>
      <c r="E73" s="70"/>
      <c r="F73" s="70"/>
      <c r="G73" s="70"/>
      <c r="H73" s="70"/>
      <c r="I73" s="70"/>
      <c r="J73" s="70"/>
      <c r="K73" s="70"/>
      <c r="L73" s="70"/>
      <c r="M73" s="70"/>
      <c r="N73" s="70"/>
      <c r="O73" s="70"/>
      <c r="P73" s="70"/>
      <c r="Q73" s="70"/>
      <c r="R73" s="70"/>
      <c r="S73" s="70"/>
      <c r="T73" s="70"/>
      <c r="U73" s="99"/>
      <c r="V73" s="130"/>
      <c r="W73" s="60"/>
      <c r="X73" s="60"/>
      <c r="Y73" s="128"/>
    </row>
    <row r="74" spans="2:27" x14ac:dyDescent="0.2">
      <c r="C74" s="150" t="s">
        <v>33</v>
      </c>
      <c r="D74" s="138"/>
      <c r="E74" s="138"/>
      <c r="F74" s="138"/>
      <c r="G74" s="138"/>
      <c r="H74" s="138"/>
      <c r="I74" s="138"/>
      <c r="J74" s="138"/>
      <c r="K74" s="138"/>
      <c r="L74" s="138"/>
      <c r="M74" s="138"/>
      <c r="N74" s="138"/>
      <c r="O74" s="138"/>
      <c r="P74" s="138"/>
      <c r="Q74" s="138"/>
      <c r="R74" s="138"/>
      <c r="S74" s="138"/>
      <c r="T74" s="138"/>
      <c r="U74" s="139"/>
      <c r="V74" s="129" t="s">
        <v>13</v>
      </c>
      <c r="W74" s="105"/>
      <c r="X74" s="105"/>
      <c r="Y74" s="114"/>
    </row>
    <row r="75" spans="2:27" x14ac:dyDescent="0.2">
      <c r="C75" s="140" t="s">
        <v>15</v>
      </c>
      <c r="D75" s="70"/>
      <c r="E75" s="70"/>
      <c r="F75" s="70"/>
      <c r="G75" s="70"/>
      <c r="H75" s="70"/>
      <c r="I75" s="70"/>
      <c r="J75" s="70"/>
      <c r="K75" s="70"/>
      <c r="L75" s="70"/>
      <c r="M75" s="70"/>
      <c r="N75" s="70"/>
      <c r="O75" s="70"/>
      <c r="P75" s="70"/>
      <c r="Q75" s="70"/>
      <c r="R75" s="70"/>
      <c r="S75" s="70"/>
      <c r="T75" s="70"/>
      <c r="U75" s="99"/>
      <c r="V75" s="130"/>
      <c r="W75" s="60"/>
      <c r="X75" s="60"/>
      <c r="Y75" s="128"/>
    </row>
    <row r="76" spans="2:27" x14ac:dyDescent="0.2">
      <c r="C76" s="150" t="s">
        <v>34</v>
      </c>
      <c r="D76" s="138"/>
      <c r="E76" s="138"/>
      <c r="F76" s="138"/>
      <c r="G76" s="138"/>
      <c r="H76" s="138"/>
      <c r="I76" s="138"/>
      <c r="J76" s="138"/>
      <c r="K76" s="138"/>
      <c r="L76" s="138"/>
      <c r="M76" s="138"/>
      <c r="N76" s="138"/>
      <c r="O76" s="138"/>
      <c r="P76" s="138"/>
      <c r="Q76" s="138"/>
      <c r="R76" s="138"/>
      <c r="S76" s="138"/>
      <c r="T76" s="138"/>
      <c r="U76" s="139"/>
      <c r="V76" s="129" t="s">
        <v>13</v>
      </c>
      <c r="W76" s="105"/>
      <c r="X76" s="105"/>
      <c r="Y76" s="114"/>
    </row>
    <row r="77" spans="2:27" x14ac:dyDescent="0.2">
      <c r="C77" s="140" t="s">
        <v>16</v>
      </c>
      <c r="D77" s="70"/>
      <c r="E77" s="70"/>
      <c r="F77" s="70"/>
      <c r="G77" s="70"/>
      <c r="H77" s="70"/>
      <c r="I77" s="70"/>
      <c r="J77" s="70"/>
      <c r="K77" s="70"/>
      <c r="L77" s="70"/>
      <c r="M77" s="70"/>
      <c r="N77" s="70"/>
      <c r="O77" s="70"/>
      <c r="P77" s="70"/>
      <c r="Q77" s="70"/>
      <c r="R77" s="70"/>
      <c r="S77" s="70"/>
      <c r="T77" s="70"/>
      <c r="U77" s="99"/>
      <c r="V77" s="130"/>
      <c r="W77" s="60"/>
      <c r="X77" s="60"/>
      <c r="Y77" s="128"/>
    </row>
    <row r="78" spans="2:27" x14ac:dyDescent="0.2">
      <c r="B78" s="50"/>
      <c r="C78" s="151" t="s">
        <v>40</v>
      </c>
      <c r="D78" s="151"/>
      <c r="E78" s="151"/>
      <c r="F78" s="151"/>
      <c r="G78" s="151"/>
      <c r="H78" s="151"/>
      <c r="I78" s="151"/>
      <c r="J78" s="151"/>
      <c r="K78" s="151"/>
      <c r="L78" s="151"/>
      <c r="M78" s="151"/>
      <c r="N78" s="151"/>
      <c r="O78" s="151"/>
      <c r="P78" s="151"/>
      <c r="Q78" s="151"/>
      <c r="R78" s="151"/>
      <c r="S78" s="151"/>
      <c r="T78" s="151"/>
      <c r="U78" s="151"/>
      <c r="V78" s="71" t="s">
        <v>13</v>
      </c>
      <c r="W78" s="72"/>
      <c r="X78" s="72"/>
      <c r="Y78" s="73"/>
    </row>
    <row r="79" spans="2:27" x14ac:dyDescent="0.2">
      <c r="B79" s="50"/>
      <c r="C79" s="34"/>
      <c r="D79" s="35" t="s">
        <v>41</v>
      </c>
      <c r="E79" s="35"/>
      <c r="F79" s="35"/>
      <c r="G79" s="35"/>
      <c r="H79" s="35"/>
      <c r="I79" s="35"/>
      <c r="J79" s="35"/>
      <c r="K79" s="35"/>
      <c r="L79" s="35"/>
      <c r="M79" s="35"/>
      <c r="N79" s="35"/>
      <c r="O79" s="35"/>
      <c r="P79" s="35"/>
      <c r="Q79" s="35"/>
      <c r="R79" s="35"/>
      <c r="S79" s="35"/>
      <c r="T79" s="35"/>
      <c r="U79" s="36"/>
      <c r="V79" s="152"/>
      <c r="W79" s="153"/>
      <c r="X79" s="153"/>
      <c r="Y79" s="154"/>
    </row>
    <row r="80" spans="2:27" ht="18" customHeight="1" x14ac:dyDescent="0.2"/>
    <row r="81" spans="2:25" ht="16.5" x14ac:dyDescent="0.2">
      <c r="B81" s="161" t="s">
        <v>17</v>
      </c>
      <c r="C81" s="161"/>
      <c r="D81" s="161"/>
      <c r="E81" s="161"/>
      <c r="F81" s="161"/>
      <c r="G81" s="161"/>
      <c r="H81" s="161"/>
      <c r="I81" s="161"/>
      <c r="J81" s="161"/>
      <c r="K81" s="161"/>
      <c r="L81" s="161"/>
    </row>
    <row r="82" spans="2:25" ht="6.75" customHeight="1" x14ac:dyDescent="0.2"/>
    <row r="83" spans="2:25" ht="16" customHeight="1" x14ac:dyDescent="0.2">
      <c r="C83" s="160" t="s">
        <v>35</v>
      </c>
      <c r="D83" s="160"/>
      <c r="E83" s="160"/>
      <c r="F83" s="160"/>
      <c r="G83" s="160"/>
      <c r="H83" s="160"/>
      <c r="I83" s="160"/>
      <c r="J83" s="160"/>
      <c r="K83" s="160"/>
      <c r="L83" s="160"/>
      <c r="M83" s="160"/>
      <c r="N83" s="160"/>
      <c r="O83" s="160"/>
      <c r="P83" s="160"/>
      <c r="Q83" s="160"/>
      <c r="R83" s="160"/>
      <c r="S83" s="160"/>
      <c r="T83" s="160"/>
      <c r="U83" s="160"/>
      <c r="V83" s="160"/>
      <c r="W83" s="160"/>
      <c r="X83" s="160"/>
      <c r="Y83" s="160"/>
    </row>
    <row r="84" spans="2:25" ht="16" customHeight="1" x14ac:dyDescent="0.2">
      <c r="C84" s="51"/>
      <c r="D84" s="51" t="s">
        <v>36</v>
      </c>
      <c r="E84" s="51"/>
      <c r="F84" s="51"/>
      <c r="G84" s="51"/>
      <c r="H84" s="51"/>
      <c r="I84" s="51"/>
      <c r="J84" s="51"/>
      <c r="K84" s="51"/>
      <c r="L84" s="51"/>
      <c r="M84" s="51"/>
      <c r="N84" s="51"/>
      <c r="O84" s="51"/>
      <c r="P84" s="51"/>
      <c r="Q84" s="51"/>
      <c r="R84" s="51"/>
      <c r="S84" s="51"/>
      <c r="T84" s="51"/>
      <c r="U84" s="51"/>
      <c r="V84" s="51"/>
      <c r="W84" s="51"/>
      <c r="X84" s="51"/>
      <c r="Y84" s="51"/>
    </row>
    <row r="85" spans="2:25" ht="16" customHeight="1" x14ac:dyDescent="0.2">
      <c r="C85" s="51"/>
      <c r="D85" s="51" t="s">
        <v>37</v>
      </c>
      <c r="E85" s="51"/>
      <c r="F85" s="51"/>
      <c r="G85" s="51"/>
      <c r="H85" s="51"/>
      <c r="I85" s="51"/>
      <c r="J85" s="51"/>
      <c r="K85" s="51"/>
      <c r="L85" s="51"/>
      <c r="M85" s="51"/>
      <c r="N85" s="51"/>
      <c r="O85" s="51"/>
      <c r="P85" s="51"/>
      <c r="Q85" s="51"/>
      <c r="R85" s="51"/>
      <c r="S85" s="51"/>
      <c r="T85" s="51"/>
      <c r="U85" s="51"/>
      <c r="V85" s="51"/>
      <c r="W85" s="51"/>
      <c r="X85" s="51"/>
      <c r="Y85" s="51"/>
    </row>
    <row r="86" spans="2:25" ht="16" customHeight="1" x14ac:dyDescent="0.2">
      <c r="C86" s="160" t="s">
        <v>28</v>
      </c>
      <c r="D86" s="160"/>
      <c r="E86" s="160"/>
      <c r="F86" s="160"/>
      <c r="G86" s="160"/>
      <c r="H86" s="160"/>
      <c r="I86" s="160"/>
      <c r="J86" s="160"/>
      <c r="K86" s="160"/>
      <c r="L86" s="160"/>
      <c r="M86" s="160"/>
      <c r="N86" s="160"/>
      <c r="O86" s="160"/>
      <c r="P86" s="160"/>
      <c r="Q86" s="160"/>
      <c r="R86" s="160"/>
      <c r="S86" s="160"/>
      <c r="T86" s="160"/>
      <c r="U86" s="160"/>
      <c r="V86" s="160"/>
      <c r="W86" s="160"/>
      <c r="X86" s="160"/>
      <c r="Y86" s="160"/>
    </row>
    <row r="87" spans="2:25" ht="16" customHeight="1" x14ac:dyDescent="0.2"/>
    <row r="88" spans="2:25" ht="16" customHeight="1" x14ac:dyDescent="0.2"/>
    <row r="89" spans="2:25" ht="16" customHeight="1" x14ac:dyDescent="0.2"/>
    <row r="90" spans="2:25" ht="16" customHeight="1" x14ac:dyDescent="0.2"/>
    <row r="91" spans="2:25" ht="16" customHeight="1" x14ac:dyDescent="0.2"/>
    <row r="93" spans="2:25" hidden="1" x14ac:dyDescent="0.2">
      <c r="H93" s="25" t="s">
        <v>67</v>
      </c>
      <c r="I93" s="25" t="s">
        <v>74</v>
      </c>
      <c r="K93" s="25" t="s">
        <v>109</v>
      </c>
      <c r="L93" s="25" t="s">
        <v>87</v>
      </c>
      <c r="M93" s="25">
        <v>1</v>
      </c>
    </row>
    <row r="94" spans="2:25" hidden="1" x14ac:dyDescent="0.2">
      <c r="H94" s="25" t="s">
        <v>68</v>
      </c>
      <c r="I94" s="25" t="s">
        <v>74</v>
      </c>
      <c r="K94" s="25" t="s">
        <v>110</v>
      </c>
      <c r="L94" s="25" t="s">
        <v>88</v>
      </c>
      <c r="M94" s="25">
        <v>2</v>
      </c>
    </row>
    <row r="95" spans="2:25" hidden="1" x14ac:dyDescent="0.2">
      <c r="H95" s="25" t="s">
        <v>69</v>
      </c>
      <c r="I95" s="25" t="s">
        <v>74</v>
      </c>
      <c r="K95" s="25" t="s">
        <v>111</v>
      </c>
      <c r="L95" s="25" t="s">
        <v>89</v>
      </c>
      <c r="M95" s="25">
        <v>3</v>
      </c>
    </row>
    <row r="96" spans="2:25" hidden="1" x14ac:dyDescent="0.2">
      <c r="H96" s="25" t="s">
        <v>70</v>
      </c>
      <c r="I96" s="25" t="s">
        <v>75</v>
      </c>
      <c r="K96" s="25" t="s">
        <v>112</v>
      </c>
      <c r="L96" s="25" t="s">
        <v>90</v>
      </c>
      <c r="M96" s="25">
        <v>4</v>
      </c>
    </row>
    <row r="97" spans="8:13" hidden="1" x14ac:dyDescent="0.2">
      <c r="H97" s="25" t="s">
        <v>71</v>
      </c>
      <c r="I97" s="25" t="s">
        <v>74</v>
      </c>
      <c r="K97" s="25" t="s">
        <v>113</v>
      </c>
      <c r="L97" s="25" t="s">
        <v>91</v>
      </c>
      <c r="M97" s="25">
        <v>5</v>
      </c>
    </row>
    <row r="98" spans="8:13" hidden="1" x14ac:dyDescent="0.2">
      <c r="K98" s="25" t="s">
        <v>114</v>
      </c>
      <c r="L98" s="25" t="s">
        <v>92</v>
      </c>
      <c r="M98" s="25">
        <v>6</v>
      </c>
    </row>
    <row r="99" spans="8:13" hidden="1" x14ac:dyDescent="0.2">
      <c r="K99" s="25" t="s">
        <v>115</v>
      </c>
      <c r="L99" s="25" t="s">
        <v>93</v>
      </c>
      <c r="M99" s="25">
        <v>7</v>
      </c>
    </row>
    <row r="100" spans="8:13" hidden="1" x14ac:dyDescent="0.2">
      <c r="K100" s="25" t="s">
        <v>116</v>
      </c>
      <c r="L100" s="25" t="s">
        <v>94</v>
      </c>
      <c r="M100" s="25">
        <v>8</v>
      </c>
    </row>
    <row r="101" spans="8:13" hidden="1" x14ac:dyDescent="0.2">
      <c r="K101" s="25" t="s">
        <v>117</v>
      </c>
      <c r="L101" s="25" t="s">
        <v>95</v>
      </c>
      <c r="M101" s="25">
        <v>9</v>
      </c>
    </row>
    <row r="102" spans="8:13" hidden="1" x14ac:dyDescent="0.2">
      <c r="K102" s="25" t="s">
        <v>118</v>
      </c>
      <c r="L102" s="25" t="s">
        <v>96</v>
      </c>
      <c r="M102" s="25">
        <v>10</v>
      </c>
    </row>
  </sheetData>
  <sheetProtection sheet="1" objects="1" scenarios="1" formatRows="0" insertRows="0" deleteRows="0"/>
  <mergeCells count="146">
    <mergeCell ref="I26:AA26"/>
    <mergeCell ref="I25:AA25"/>
    <mergeCell ref="I24:AA24"/>
    <mergeCell ref="I23:AA23"/>
    <mergeCell ref="I22:AA22"/>
    <mergeCell ref="I39:AA39"/>
    <mergeCell ref="I38:AA38"/>
    <mergeCell ref="I37:AA37"/>
    <mergeCell ref="I36:AA36"/>
    <mergeCell ref="I35:AA35"/>
    <mergeCell ref="I34:AA34"/>
    <mergeCell ref="I33:AA33"/>
    <mergeCell ref="I32:AA32"/>
    <mergeCell ref="I31:AA31"/>
    <mergeCell ref="I30:AA30"/>
    <mergeCell ref="I29:AA29"/>
    <mergeCell ref="I28:AA28"/>
    <mergeCell ref="I27:AA27"/>
    <mergeCell ref="C76:U76"/>
    <mergeCell ref="V76:Y77"/>
    <mergeCell ref="C86:Y86"/>
    <mergeCell ref="C72:U72"/>
    <mergeCell ref="V72:Y73"/>
    <mergeCell ref="C73:U73"/>
    <mergeCell ref="C74:U74"/>
    <mergeCell ref="V74:Y75"/>
    <mergeCell ref="C75:U75"/>
    <mergeCell ref="C77:U77"/>
    <mergeCell ref="C78:U78"/>
    <mergeCell ref="V78:Y79"/>
    <mergeCell ref="B81:L81"/>
    <mergeCell ref="C83:Y83"/>
    <mergeCell ref="B67:S67"/>
    <mergeCell ref="C69:U69"/>
    <mergeCell ref="V69:Y69"/>
    <mergeCell ref="V70:Y71"/>
    <mergeCell ref="B64:M64"/>
    <mergeCell ref="N64:AA64"/>
    <mergeCell ref="B65:M65"/>
    <mergeCell ref="N65:AA65"/>
    <mergeCell ref="U66:V66"/>
    <mergeCell ref="W66:AA66"/>
    <mergeCell ref="C70:U71"/>
    <mergeCell ref="B59:D60"/>
    <mergeCell ref="E59:F60"/>
    <mergeCell ref="G59:AA60"/>
    <mergeCell ref="B61:D62"/>
    <mergeCell ref="E61:F62"/>
    <mergeCell ref="G61:AA62"/>
    <mergeCell ref="B55:D56"/>
    <mergeCell ref="E55:F56"/>
    <mergeCell ref="G55:AA56"/>
    <mergeCell ref="B57:D58"/>
    <mergeCell ref="E57:F58"/>
    <mergeCell ref="G57:AA58"/>
    <mergeCell ref="B51:D52"/>
    <mergeCell ref="E51:F52"/>
    <mergeCell ref="G51:AA52"/>
    <mergeCell ref="B53:D54"/>
    <mergeCell ref="E53:F54"/>
    <mergeCell ref="G53:AA54"/>
    <mergeCell ref="B47:D48"/>
    <mergeCell ref="E47:F48"/>
    <mergeCell ref="G47:AA48"/>
    <mergeCell ref="B49:D50"/>
    <mergeCell ref="E49:F50"/>
    <mergeCell ref="G49:AA50"/>
    <mergeCell ref="B43:D44"/>
    <mergeCell ref="E43:F44"/>
    <mergeCell ref="G43:AA44"/>
    <mergeCell ref="B45:D46"/>
    <mergeCell ref="E45:F46"/>
    <mergeCell ref="G45:AA46"/>
    <mergeCell ref="B39:D39"/>
    <mergeCell ref="E39:F39"/>
    <mergeCell ref="U40:V40"/>
    <mergeCell ref="W40:AA40"/>
    <mergeCell ref="B42:D42"/>
    <mergeCell ref="E42:F42"/>
    <mergeCell ref="G42:AA42"/>
    <mergeCell ref="B37:D37"/>
    <mergeCell ref="E37:F37"/>
    <mergeCell ref="B38:D38"/>
    <mergeCell ref="E38:F38"/>
    <mergeCell ref="B35:D35"/>
    <mergeCell ref="E35:F35"/>
    <mergeCell ref="B36:D36"/>
    <mergeCell ref="E36:F36"/>
    <mergeCell ref="B33:D33"/>
    <mergeCell ref="E33:F33"/>
    <mergeCell ref="B34:D34"/>
    <mergeCell ref="E34:F34"/>
    <mergeCell ref="B31:D31"/>
    <mergeCell ref="E31:F31"/>
    <mergeCell ref="B32:D32"/>
    <mergeCell ref="E32:F32"/>
    <mergeCell ref="B29:D29"/>
    <mergeCell ref="E29:F29"/>
    <mergeCell ref="B30:D30"/>
    <mergeCell ref="E30:F30"/>
    <mergeCell ref="B27:D27"/>
    <mergeCell ref="E27:F27"/>
    <mergeCell ref="B28:D28"/>
    <mergeCell ref="E28:F28"/>
    <mergeCell ref="B25:D25"/>
    <mergeCell ref="E25:F25"/>
    <mergeCell ref="B26:D26"/>
    <mergeCell ref="E26:F26"/>
    <mergeCell ref="B23:D23"/>
    <mergeCell ref="E23:F23"/>
    <mergeCell ref="B24:D24"/>
    <mergeCell ref="E24:F24"/>
    <mergeCell ref="B21:D21"/>
    <mergeCell ref="E21:F21"/>
    <mergeCell ref="B22:D22"/>
    <mergeCell ref="E22:F22"/>
    <mergeCell ref="E15:S15"/>
    <mergeCell ref="T16:AA16"/>
    <mergeCell ref="B17:E17"/>
    <mergeCell ref="F17:S18"/>
    <mergeCell ref="U17:X17"/>
    <mergeCell ref="B19:F19"/>
    <mergeCell ref="G19:AA19"/>
    <mergeCell ref="N9:Q10"/>
    <mergeCell ref="R9:V9"/>
    <mergeCell ref="E11:S11"/>
    <mergeCell ref="F12:S14"/>
    <mergeCell ref="T12:AA12"/>
    <mergeCell ref="B13:E13"/>
    <mergeCell ref="T14:AA14"/>
    <mergeCell ref="D6:L8"/>
    <mergeCell ref="M6:Q7"/>
    <mergeCell ref="R6:V7"/>
    <mergeCell ref="M8:Q8"/>
    <mergeCell ref="R8:V8"/>
    <mergeCell ref="E9:M10"/>
    <mergeCell ref="P3:P4"/>
    <mergeCell ref="M3:M4"/>
    <mergeCell ref="E5:L5"/>
    <mergeCell ref="M5:Q5"/>
    <mergeCell ref="R5:V5"/>
    <mergeCell ref="A3:G4"/>
    <mergeCell ref="H3:H4"/>
    <mergeCell ref="I3:I4"/>
    <mergeCell ref="K3:K4"/>
    <mergeCell ref="Q3:R4"/>
  </mergeCells>
  <phoneticPr fontId="1"/>
  <dataValidations count="2">
    <dataValidation type="list" allowBlank="1" showInputMessage="1" showErrorMessage="1" sqref="H28:H39" xr:uid="{4B6E66D7-9A9B-43BD-B225-5974130DB7DD}">
      <formula1>$H$93:$H$97</formula1>
    </dataValidation>
    <dataValidation type="list" allowBlank="1" showInputMessage="1" showErrorMessage="1" sqref="G28:G39" xr:uid="{7EAD4124-0B6F-4D0F-8E7F-6C07FECB428A}">
      <formula1>"入社,退社"</formula1>
    </dataValidation>
  </dataValidations>
  <pageMargins left="0.78740157480314965" right="0.78740157480314965" top="0.59055118110236227" bottom="0.55118110236220474" header="0.31496062992125984" footer="0.51181102362204722"/>
  <pageSetup paperSize="9" scale="98" orientation="portrait" r:id="rId1"/>
  <headerFooter alignWithMargins="0"/>
  <rowBreaks count="1" manualBreakCount="1">
    <brk id="39" max="3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2010-10-06T07:28:51Z</cp:lastPrinted>
  <dcterms:created xsi:type="dcterms:W3CDTF">2001-09-28T02:15:01Z</dcterms:created>
  <dcterms:modified xsi:type="dcterms:W3CDTF">2025-10-21T07:40:20Z</dcterms:modified>
</cp:coreProperties>
</file>