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320_kakei1\計画第一係\02 調べもの\R5調べもの\230508〆_【企画課0508〆、本省河計0512〆】　令和５年度公共事業の情報開示について\〒230428企画課へ\"/>
    </mc:Choice>
  </mc:AlternateContent>
  <xr:revisionPtr revIDLastSave="0" documentId="13_ncr:1_{5E8B3523-57C0-4D0B-8C5C-93927C54E2E9}" xr6:coauthVersionLast="47" xr6:coauthVersionMax="47" xr10:uidLastSave="{00000000-0000-0000-0000-000000000000}"/>
  <bookViews>
    <workbookView xWindow="5295" yWindow="60" windowWidth="21705" windowHeight="17400" tabRatio="656" activeTab="4" xr2:uid="{00000000-000D-0000-FFFF-FFFF00000000}"/>
  </bookViews>
  <sheets>
    <sheet name="河川事業" sheetId="8" r:id="rId1"/>
    <sheet name="ダム事業" sheetId="10" r:id="rId2"/>
    <sheet name="砂防事業" sheetId="5" r:id="rId3"/>
    <sheet name="地すべり対策事業" sheetId="6" r:id="rId4"/>
    <sheet name="海岸事業" sheetId="9" r:id="rId5"/>
  </sheets>
  <definedNames>
    <definedName name="_xlnm._FilterDatabase" localSheetId="1" hidden="1">ダム事業!$A$26:$E$26</definedName>
    <definedName name="_xlnm._FilterDatabase" localSheetId="0" hidden="1">河川事業!$A$32:$E$32</definedName>
    <definedName name="_xlnm._FilterDatabase" localSheetId="4" hidden="1">海岸事業!$A$26:$E$26</definedName>
    <definedName name="_xlnm._FilterDatabase" localSheetId="2" hidden="1">砂防事業!$A$26:$E$26</definedName>
    <definedName name="_xlnm._FilterDatabase" localSheetId="3" hidden="1">地すべり対策事業!$A$26:$E$26</definedName>
    <definedName name="_xlnm.Print_Area" localSheetId="1">ダム事業!$A$1:$E$4</definedName>
    <definedName name="_xlnm.Print_Area" localSheetId="0">河川事業!$A$1:$E$32</definedName>
    <definedName name="_xlnm.Print_Area" localSheetId="4">海岸事業!$A$1:$E$4</definedName>
    <definedName name="_xlnm.Print_Area" localSheetId="2">砂防事業!$A$1:$E$8</definedName>
    <definedName name="_xlnm.Print_Area" localSheetId="3">地すべり対策事業!$A$1:$E$4</definedName>
    <definedName name="_xlnm.Print_Titles" localSheetId="1">ダム事業!$1:$3</definedName>
    <definedName name="_xlnm.Print_Titles" localSheetId="0">河川事業!$1:$3</definedName>
    <definedName name="_xlnm.Print_Titles" localSheetId="4">海岸事業!$1:$3</definedName>
    <definedName name="_xlnm.Print_Titles" localSheetId="2">砂防事業!$1:$3</definedName>
    <definedName name="_xlnm.Print_Titles" localSheetId="3">地すべり対策事業!$1:$3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8" l="1"/>
  <c r="C7" i="8"/>
  <c r="C4" i="8"/>
</calcChain>
</file>

<file path=xl/sharedStrings.xml><?xml version="1.0" encoding="utf-8"?>
<sst xmlns="http://schemas.openxmlformats.org/spreadsheetml/2006/main" count="146" uniqueCount="116">
  <si>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</si>
  <si>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</si>
  <si>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</si>
  <si>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</si>
  <si>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事業内容</t>
    <rPh sb="0" eb="2">
      <t>ジギョウ</t>
    </rPh>
    <rPh sb="2" eb="4">
      <t>ナイヨウ</t>
    </rPh>
    <phoneticPr fontId="1"/>
  </si>
  <si>
    <t>令和5年度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</si>
  <si>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【河川事業】</t>
    <rPh sb="1" eb="3">
      <t>カセン</t>
    </rPh>
    <rPh sb="3" eb="5">
      <t>ジギョウ</t>
    </rPh>
    <phoneticPr fontId="1"/>
  </si>
  <si>
    <t>【ダム事業】</t>
    <rPh sb="3" eb="5">
      <t>ジギョウ</t>
    </rPh>
    <phoneticPr fontId="1"/>
  </si>
  <si>
    <t>【砂防事業】</t>
    <rPh sb="1" eb="3">
      <t>サボウ</t>
    </rPh>
    <rPh sb="3" eb="5">
      <t>ジギョウ</t>
    </rPh>
    <phoneticPr fontId="1"/>
  </si>
  <si>
    <t>【地すべり対策事業】</t>
    <rPh sb="1" eb="2">
      <t>ジ</t>
    </rPh>
    <rPh sb="5" eb="7">
      <t>タイサク</t>
    </rPh>
    <rPh sb="7" eb="9">
      <t>ジギョウ</t>
    </rPh>
    <phoneticPr fontId="1"/>
  </si>
  <si>
    <t>【海岸事業】</t>
    <rPh sb="1" eb="3">
      <t>カイガン</t>
    </rPh>
    <rPh sb="3" eb="5">
      <t>ジギョウ</t>
    </rPh>
    <phoneticPr fontId="1"/>
  </si>
  <si>
    <t>埼玉県
東京都</t>
    <rPh sb="0" eb="3">
      <t>サイタマケン</t>
    </rPh>
    <phoneticPr fontId="2"/>
  </si>
  <si>
    <t>荒川直轄河川改修事業</t>
    <rPh sb="0" eb="1">
      <t>アラ</t>
    </rPh>
    <rPh sb="1" eb="2">
      <t>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</si>
  <si>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東京都</t>
    <rPh sb="0" eb="3">
      <t>トウキョウト</t>
    </rPh>
    <phoneticPr fontId="2"/>
  </si>
  <si>
    <t>荒川下流特定構造物改築事業
（京成本線荒川橋梁架替）</t>
    <rPh sb="0" eb="2">
      <t>アラカワ</t>
    </rPh>
    <rPh sb="2" eb="4">
      <t>カリュウ</t>
    </rPh>
    <rPh sb="4" eb="6">
      <t>トクテイ</t>
    </rPh>
    <rPh sb="6" eb="9">
      <t>コウゾウブツ</t>
    </rPh>
    <rPh sb="9" eb="11">
      <t>カイチク</t>
    </rPh>
    <rPh sb="11" eb="13">
      <t>ジギョウ</t>
    </rPh>
    <rPh sb="15" eb="17">
      <t>ケイセイ</t>
    </rPh>
    <rPh sb="17" eb="19">
      <t>ホンセン</t>
    </rPh>
    <rPh sb="19" eb="20">
      <t>アラ</t>
    </rPh>
    <rPh sb="20" eb="21">
      <t>カワ</t>
    </rPh>
    <rPh sb="21" eb="23">
      <t>キョウリョウ</t>
    </rPh>
    <rPh sb="23" eb="24">
      <t>カ</t>
    </rPh>
    <rPh sb="24" eb="25">
      <t>カ</t>
    </rPh>
    <phoneticPr fontId="2"/>
  </si>
  <si>
    <t>千住曙町・堀切四丁目地区：橋梁下部工　N=3基、用地補償　1式　等</t>
    <phoneticPr fontId="1"/>
  </si>
  <si>
    <t>埼玉県</t>
    <rPh sb="0" eb="3">
      <t>サイタマケン</t>
    </rPh>
    <phoneticPr fontId="2"/>
  </si>
  <si>
    <t>荒川直轄河川改修事業
（荒川第二・三調節池）</t>
  </si>
  <si>
    <t>下大久保・西遊馬・平方地区：排水門新設　N=1基、築堤　L=3,700m、池内水路掘削　L=1,000m、
　　　　　　　　　　　　　　　　　　工事用道路　L=2,100m、樋管新設　N=1基、用地取得　A=9ha　等</t>
    <phoneticPr fontId="1"/>
  </si>
  <si>
    <t>茨城県
栃木県
群馬県
埼玉県
千葉県
東京都</t>
    <rPh sb="0" eb="3">
      <t>イバラギケン</t>
    </rPh>
    <rPh sb="4" eb="7">
      <t>トチギケン</t>
    </rPh>
    <rPh sb="8" eb="11">
      <t>グンマケン</t>
    </rPh>
    <phoneticPr fontId="2"/>
  </si>
  <si>
    <t>利根川・江戸川直轄河川改修事業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phoneticPr fontId="2"/>
  </si>
  <si>
    <t>茨城県</t>
    <rPh sb="0" eb="3">
      <t>イバラギケン</t>
    </rPh>
    <phoneticPr fontId="2"/>
  </si>
  <si>
    <t>利根川・江戸川直轄河川改修事業
（稲戸井調節池）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rPh sb="17" eb="20">
      <t>イナドイ</t>
    </rPh>
    <rPh sb="20" eb="22">
      <t>チョウセツ</t>
    </rPh>
    <rPh sb="22" eb="23">
      <t>イケ</t>
    </rPh>
    <phoneticPr fontId="2"/>
  </si>
  <si>
    <t>戸頭・高野地区：池内掘削　V=300千m3、用地取得　A=0.4ha　等</t>
    <phoneticPr fontId="1"/>
  </si>
  <si>
    <t>千葉県</t>
    <rPh sb="0" eb="3">
      <t>チバケン</t>
    </rPh>
    <phoneticPr fontId="1"/>
  </si>
  <si>
    <t>利根川・江戸川直轄河川改修事業
（田中調節池）</t>
    <phoneticPr fontId="1"/>
  </si>
  <si>
    <t>布施地区：工事用道路　L=5,300m　等</t>
    <phoneticPr fontId="1"/>
  </si>
  <si>
    <t>東京都
千葉県</t>
    <rPh sb="0" eb="3">
      <t>トウキョウト</t>
    </rPh>
    <rPh sb="4" eb="7">
      <t>チバケン</t>
    </rPh>
    <phoneticPr fontId="1"/>
  </si>
  <si>
    <t>江戸川特定構造物改築事業
（江戸川水閘門）</t>
    <phoneticPr fontId="1"/>
  </si>
  <si>
    <t>河原・篠崎町地区：詳細設計　1式</t>
    <phoneticPr fontId="1"/>
  </si>
  <si>
    <t>栃木県
群馬県</t>
    <rPh sb="0" eb="3">
      <t>トチギケン</t>
    </rPh>
    <phoneticPr fontId="2"/>
  </si>
  <si>
    <t>渡良瀬川直轄河川改修事業</t>
    <rPh sb="0" eb="3">
      <t>ワタラセ</t>
    </rPh>
    <rPh sb="3" eb="4">
      <t>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</si>
  <si>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野田町地区：築堤　L=650m　（令和5年度完成予定）
奥戸町・村上町地区：低水護岸　L=250m、河道掘削　V=12千m3、用地取得　A=0.2ha　（令和9年度完成予定）
小俣町地区：用地取得　A=0.04ha　（令和5年度完成予定）
市場町地区：河道掘削　V=18千m3、根固工　L=400m　（令和5年度完成予定）　等</t>
    <phoneticPr fontId="1"/>
  </si>
  <si>
    <t>栃木県</t>
    <rPh sb="0" eb="3">
      <t>トチギケン</t>
    </rPh>
    <phoneticPr fontId="1"/>
  </si>
  <si>
    <t>渡良瀬川上流特定構造物改築事業
（中橋）</t>
  </si>
  <si>
    <t>通二丁目・南町地区：橋梁下部工　N=2基　（令和9年度完成予定）</t>
    <phoneticPr fontId="1"/>
  </si>
  <si>
    <t>茨城県
栃木県</t>
    <rPh sb="0" eb="3">
      <t>イバラギケン</t>
    </rPh>
    <phoneticPr fontId="2"/>
  </si>
  <si>
    <t>鬼怒川直轄河川改修事業</t>
    <rPh sb="0" eb="3">
      <t>キヌガワ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</si>
  <si>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久保田地区：水門新設　N=1基、用地取得　A=0.1ha　（令和6年度完成予定）
下籠谷地区：低水護岸　L=40m　（令和5年度完成予定）　等</t>
    <phoneticPr fontId="1"/>
  </si>
  <si>
    <t>小貝川直轄河川改修事業</t>
    <rPh sb="0" eb="3">
      <t>コカイガワ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</si>
  <si>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茨城県
千葉県</t>
    <rPh sb="0" eb="3">
      <t>イバラギケン</t>
    </rPh>
    <rPh sb="4" eb="7">
      <t>チバケン</t>
    </rPh>
    <phoneticPr fontId="2"/>
  </si>
  <si>
    <t>常陸利根川直轄河川改修事業</t>
    <rPh sb="0" eb="2">
      <t>ヒタチ</t>
    </rPh>
    <rPh sb="2" eb="5">
      <t>トネガワ</t>
    </rPh>
    <rPh sb="5" eb="7">
      <t>チョッカツ</t>
    </rPh>
    <rPh sb="7" eb="9">
      <t>カセン</t>
    </rPh>
    <rPh sb="9" eb="11">
      <t>カイシュウ</t>
    </rPh>
    <rPh sb="11" eb="13">
      <t>ジギョウ</t>
    </rPh>
    <phoneticPr fontId="2"/>
  </si>
  <si>
    <t>茨城県
栃木県</t>
    <rPh sb="0" eb="3">
      <t>イバラギケン</t>
    </rPh>
    <rPh sb="4" eb="7">
      <t>トチギケン</t>
    </rPh>
    <phoneticPr fontId="2"/>
  </si>
  <si>
    <t>那珂川直轄河川改修事業</t>
    <rPh sb="0" eb="2">
      <t>ナカ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</si>
  <si>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河道計画検討　1式　等</t>
    <phoneticPr fontId="1"/>
  </si>
  <si>
    <t>久慈川直轄河川改修事業</t>
    <rPh sb="0" eb="2">
      <t>クジ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</si>
  <si>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東京都
神奈川県</t>
    <rPh sb="0" eb="3">
      <t>トウキョウト</t>
    </rPh>
    <phoneticPr fontId="2"/>
  </si>
  <si>
    <t>多摩川直轄河川改修事業</t>
    <rPh sb="0" eb="3">
      <t>タマガワ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</si>
  <si>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石田地区：橋梁　N=2基　（令和7年度完成予定）
平山五丁目地区：築堤　L=160m　（令和7年度完成予定）
本町地区：築堤護岸　L=100m　（令和7年度完成予定）
戸手地区：用地補償　1式、盛土撤去　V=4千m3、附帯工事　1式　（令和8年度完成予定）　等</t>
    <phoneticPr fontId="1"/>
  </si>
  <si>
    <t>神奈川県</t>
    <rPh sb="0" eb="4">
      <t>カナガワケン</t>
    </rPh>
    <phoneticPr fontId="2"/>
  </si>
  <si>
    <t>相模川直轄河川改修事業</t>
    <rPh sb="0" eb="2">
      <t>サガミ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</si>
  <si>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須賀地区：用地取得　A=0.66ha　（令和6年度完成予定）　等</t>
    <phoneticPr fontId="1"/>
  </si>
  <si>
    <t>山梨県
静岡県</t>
    <rPh sb="0" eb="3">
      <t>ヤマナシケン</t>
    </rPh>
    <rPh sb="4" eb="7">
      <t>シズオカケン</t>
    </rPh>
    <phoneticPr fontId="2"/>
  </si>
  <si>
    <t>富士川直轄河川改修事業</t>
    <rPh sb="0" eb="3">
      <t>フジガワ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</si>
  <si>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切石・手打沢地区：築堤護岸　L=150m、樋管改築　N=1基
木島地区：備蓄材整備　1式　（令和8年度完成予定）　等</t>
    <phoneticPr fontId="1"/>
  </si>
  <si>
    <t>埼玉県
東京都</t>
    <rPh sb="0" eb="3">
      <t>サイタマケン</t>
    </rPh>
    <rPh sb="4" eb="7">
      <t>トウキョウト</t>
    </rPh>
    <phoneticPr fontId="2"/>
  </si>
  <si>
    <t>中川・綾瀬川直轄河川改修事業</t>
    <rPh sb="0" eb="1">
      <t>ナカ</t>
    </rPh>
    <rPh sb="1" eb="2">
      <t>ガワ</t>
    </rPh>
    <rPh sb="3" eb="5">
      <t>アヤセ</t>
    </rPh>
    <rPh sb="5" eb="6">
      <t>ガワ</t>
    </rPh>
    <rPh sb="6" eb="8">
      <t>チョッカツ</t>
    </rPh>
    <rPh sb="8" eb="10">
      <t>カセン</t>
    </rPh>
    <rPh sb="10" eb="12">
      <t>カイシュウ</t>
    </rPh>
    <rPh sb="12" eb="14">
      <t>ジギョウ</t>
    </rPh>
    <phoneticPr fontId="2"/>
  </si>
  <si>
    <t>鶴見川直轄河川改修事業</t>
    <rPh sb="0" eb="2">
      <t>ツルミ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</si>
  <si>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鶴見中央地区：河道掘削　V=5千m3　（令和9年度完成予定）　等</t>
    <phoneticPr fontId="1"/>
  </si>
  <si>
    <t>神奈川県</t>
    <rPh sb="0" eb="4">
      <t>カナガワケン</t>
    </rPh>
    <phoneticPr fontId="10"/>
  </si>
  <si>
    <t>西湘海岸直轄海岸保全施設整備事業</t>
    <rPh sb="0" eb="2">
      <t>セイショウ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10"/>
  </si>
  <si>
    <t>岩盤型潜水突堤　等</t>
    <phoneticPr fontId="10"/>
  </si>
  <si>
    <t>茨城県</t>
    <rPh sb="0" eb="3">
      <t>イバラキケン</t>
    </rPh>
    <phoneticPr fontId="1"/>
  </si>
  <si>
    <t>霞ヶ浦導水事業</t>
    <rPh sb="0" eb="3">
      <t>カスミガウラ</t>
    </rPh>
    <rPh sb="3" eb="5">
      <t>ドウスイ</t>
    </rPh>
    <rPh sb="5" eb="7">
      <t>ジギョウ</t>
    </rPh>
    <phoneticPr fontId="1"/>
  </si>
  <si>
    <t>那珂導水路工事（石岡トンネル）、施設設計、
既存施設の維持補修、水理水文調査、環境調査　等</t>
    <phoneticPr fontId="10"/>
  </si>
  <si>
    <t>利根川総合水系環境整備事業
（利根川・江戸川環境整備）</t>
  </si>
  <si>
    <t>利根川総合水系環境整備事業
（鬼怒川環境整備）</t>
  </si>
  <si>
    <t>利根川総合水系環境整備事業
（小貝川環境整備）</t>
  </si>
  <si>
    <t>利根川総合水系環境整備事業
（霞ヶ浦環境整備）</t>
  </si>
  <si>
    <t>利根川総合水系環境整備事業
（中川・綾瀬川環境整備）</t>
  </si>
  <si>
    <t>荒川総合水系環境整備事業</t>
  </si>
  <si>
    <t>那珂川総合水系環境整備事業</t>
  </si>
  <si>
    <t>多摩川総合水系環境整備事業</t>
  </si>
  <si>
    <t>鶴見川総合水系環境整備事業</t>
  </si>
  <si>
    <t>富士川総合水系環境整備事業</t>
  </si>
  <si>
    <t>茨城県
群馬県
埼玉県
千葉県
東京都</t>
    <phoneticPr fontId="10"/>
  </si>
  <si>
    <t>茨城県
栃木県</t>
    <phoneticPr fontId="10"/>
  </si>
  <si>
    <t>茨城県</t>
    <phoneticPr fontId="10"/>
  </si>
  <si>
    <t>茨城県
千葉県</t>
    <phoneticPr fontId="10"/>
  </si>
  <si>
    <t>埼玉県</t>
    <phoneticPr fontId="10"/>
  </si>
  <si>
    <t>埼玉県
東京都</t>
    <phoneticPr fontId="10"/>
  </si>
  <si>
    <t>東京都
神奈川県</t>
    <phoneticPr fontId="10"/>
  </si>
  <si>
    <t>神奈川県</t>
    <phoneticPr fontId="10"/>
  </si>
  <si>
    <t>山梨県
静岡県</t>
    <phoneticPr fontId="10"/>
  </si>
  <si>
    <t>綱島地区：一里塚整備　1箇所
鶴見区、港北区地区：湿地環境整備　1式　等</t>
    <phoneticPr fontId="10"/>
  </si>
  <si>
    <t>川尻・矢田部地区：モニタリング　1式　（令和7年度完成予定）
佐原地区：PFI事業　1式　（令和6年度完成予定）
船木・椎柴地区：ヨシ原再生　A=84千m2　（令和7年度完成予定）
利根運河地区：調査・検討　1式　（令和7年度完成予定）　等</t>
    <phoneticPr fontId="10"/>
  </si>
  <si>
    <t>鬼怒川地区：管理用通路　L=2,800m　（令和9年度完成予定）　等</t>
    <phoneticPr fontId="10"/>
  </si>
  <si>
    <t>小貝川地区：モニタリング　1式　（令和7年度完成予定）</t>
    <phoneticPr fontId="10"/>
  </si>
  <si>
    <t>西の洲・甘田入地区：附帯工事　1式
鉾田市地区、鹿嶋市地区：北浦浄化対策検討　1式
田村・沖宿・戸崎地区：モニタリング　1式　（令和8年度河川予定）
霞ヶ浦地区：側帯（リバースポット）盛土　V=0.8千m3　（令和9年度完成予定）　等</t>
    <phoneticPr fontId="10"/>
  </si>
  <si>
    <t>中川八潮地区：モニタリング　1式　（令和7年度完成予定）</t>
    <phoneticPr fontId="10"/>
  </si>
  <si>
    <t>戸多地区：モニタリング　1式　（令和6年度完成予定）</t>
    <phoneticPr fontId="10"/>
  </si>
  <si>
    <t>荒川中流部地区：湿地環境再生　V=30千m3
江戸川区地区：自然再生（表土掘削敷均し）　L=850m
板橋区地区：連絡通路　1箇所　（令和9年度完成予定）　等</t>
    <phoneticPr fontId="10"/>
  </si>
  <si>
    <t>多摩川地区：魚道モニタリング　1式　（令和7年度完成予定）
多摩市地区：モニタリング　1式
六郷地区、浅川合流点地区：モニタリング　1式
多摩区地区：魚道モニタリング　1式　（令和7年度完成予定）
川崎区地区：モニタリング　1式　等</t>
    <phoneticPr fontId="10"/>
  </si>
  <si>
    <t>山梨市地区：管理用通路　L=267m　（令和10年度完成予定）
石和地区：モニタリング　1式　（令和5年度完成予定）
市川三郷町地区：モニタリング　1式　（令和7年度完成予定）
五貫島地区：モニタリング　1式　（令和7年度完成予定）　等　</t>
    <phoneticPr fontId="10"/>
  </si>
  <si>
    <t>群馬県</t>
    <rPh sb="0" eb="3">
      <t>グンマケン</t>
    </rPh>
    <phoneticPr fontId="10"/>
  </si>
  <si>
    <t>譲原地区直轄地すべり対策事業</t>
    <rPh sb="0" eb="2">
      <t>ユズリハラ</t>
    </rPh>
    <rPh sb="2" eb="4">
      <t>チク</t>
    </rPh>
    <phoneticPr fontId="11"/>
  </si>
  <si>
    <t>集水井工（令和10年度完成予定）　等</t>
    <phoneticPr fontId="10"/>
  </si>
  <si>
    <t>群馬県</t>
    <rPh sb="0" eb="3">
      <t>グンマケン</t>
    </rPh>
    <phoneticPr fontId="0"/>
  </si>
  <si>
    <t>利根川水系直轄砂防事業
（利根川）</t>
    <rPh sb="0" eb="2">
      <t>トネ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rPh sb="13" eb="15">
      <t>トネ</t>
    </rPh>
    <rPh sb="15" eb="16">
      <t>ガワ</t>
    </rPh>
    <phoneticPr fontId="0"/>
  </si>
  <si>
    <t>栗原川第三砂防堰堤（令和6年度完成予定）
川浦床固群
三沢川流域砂防施設改築（令和7年度完成予定）
片品上流砂防堰堤群（令和10年度完成予定）
井戸沢砂防堰堤
内手川砂防堰堤群（令和5年度完成予定）
万場地区砂防堰堤群（令和10年度完成予定）
大笹上流床固群（令和6年度完成予定）
大前床固群（令和7年度完成予定）
遅沢川床固群（令和8年度完成予定）
大笹床固群
滑川床固群（令和5年度完成予定）
片品川流域火山砂防施設改築（令和5年度完成予定）
振子沢砂防堰堤（令和5年度完成予定）
花園砂防堰堤群
中原沢砂防堰堤（令和7年度完成予定）
堂沢砂防堰堤（令和8年度完成予定）
砂防設備設計、用地取得A=5.89ha　等</t>
    <phoneticPr fontId="1"/>
  </si>
  <si>
    <t>群馬県
長野県</t>
    <rPh sb="0" eb="3">
      <t>グンマケン</t>
    </rPh>
    <rPh sb="4" eb="7">
      <t>ナガノケン</t>
    </rPh>
    <phoneticPr fontId="0"/>
  </si>
  <si>
    <t>浅間山直轄火山砂防事業</t>
    <rPh sb="0" eb="2">
      <t>アサマ</t>
    </rPh>
    <rPh sb="2" eb="3">
      <t>ヤマ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</si>
  <si>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地蔵川砂防堰堤群
大堀沢西砂防堰堤群
赤川砂防堰堤群
濁川砂防堰堤群
大窪沢川砂防堰堤群
千ヶ滝西沢砂防堰堤群
大日向川砂防堰堤
砂防設備設計、用地取得A=9.42ha　等</t>
    <phoneticPr fontId="1"/>
  </si>
  <si>
    <t>芹沢床固群（令和9年度完成予定）
上三依砂防堰堤群
馬返山腹工
稲荷川山腹工（令和9年度完成予定）
荒沢砂防堰堤群
華厳上流砂防堰堤（令和9年度完成予定）
所野地区砂防堰堤群
大谷川流域施設改築
大谷川床固群（令和7年度完成予定）
ワミ沢山腹工（令和8年度完成予定）
野門沢山腹工（令和8年度完成予定）
鬼怒川流域施設改築
野門沢砂防堰堤（令和7年度完成予定）
高徳地区砂防堰堤群（令和8年度完成予定）
湯沢砂防堰堤群（令和10年度完成予定）
砂防設備設計、用地取得A=2.52ha　等</t>
    <phoneticPr fontId="1"/>
  </si>
  <si>
    <t>栃木県
群馬県</t>
    <rPh sb="0" eb="3">
      <t>トチギケン</t>
    </rPh>
    <rPh sb="4" eb="7">
      <t>グンマケン</t>
    </rPh>
    <phoneticPr fontId="1"/>
  </si>
  <si>
    <t>松木山腹工（令和8年度完成予定）
仁田元川砂防堰堤改築（令和6年度完成予定）
松木川上流堰堤群改築
小滝川一号砂防堰堤（令和7年度完成予定）
内篭川三号砂防堰堤（令和7年度完成予定）
足尾管内砂防施設改築（令和5年度完成予定）
広間沢砂防堰堤（令和7年度完成予定）
中山沢砂防堰堤（令和7年度完成予定）
大間々管内砂防施設補修（令和7年度完成予定）
花輪床固群（令和6年度完成予定）
平沢砂防堰堤（令和8年度完成予定）
小黒川砂防堰堤（令和7年度完成予定）
大間々管内火山砂防施設補修（令和7年度完成予定）
砂防施設設計、用地取得A=2.57ha　等</t>
    <phoneticPr fontId="1"/>
  </si>
  <si>
    <t>山梨県
長野県</t>
    <rPh sb="0" eb="3">
      <t>ヤマナシケン</t>
    </rPh>
    <rPh sb="4" eb="7">
      <t>ナガノケン</t>
    </rPh>
    <phoneticPr fontId="0"/>
  </si>
  <si>
    <t>富士川水系直轄砂防事業</t>
    <rPh sb="0" eb="2">
      <t>フジ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</si>
  <si>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釜無川上流左岸山腹工（令和7年度完成予定）
釜無川流域右岸砂防施設改築（令和10年度完成予定）
釜無川流域火山砂防施設改築
黒川第五砂防堰堤（令和10年度完成予定）
尾白川下流床固群
大武川第六砂防堰堤（令和10年度完成予定）
小武川下流床固群（令和10年度完成予定）
小武川第八砂防堰堤（令和8年度完成予定）
野呂川上流砂防堰堤群
荒川上流砂防堰堤群
広河内第五砂防堰堤（令和8年度完成予定）
白河内第三砂防堰堤（令和10年度完成予定）
涸沢砂防堰堤（令和7年度完成予定）
内河内第五砂防堰堤（令和9年度完成予定）
黒桂河内砂防堰堤群（令和8年度完成予定）
塩島沢砂防堰堤群（令和8年度完成予定）
保川第五砂防堰堤（令和7年度完成予定）
池の沢砂防堰堤群（令和6年度完成予定）
春木川山腹工
早川流域砂防施設改築（令和10年度完成予定）
黒桂沢砂防堰堤（令和8年度完成予定）
武智川下流床固群（令和9年度完成予定）
武智川下流砂防堰堤
砂防設備設計、用地取得A=0.75ha　等</t>
    <phoneticPr fontId="1"/>
  </si>
  <si>
    <t>利根川水系直轄砂防事業
（鬼怒川）</t>
    <rPh sb="13" eb="15">
      <t>キヌ</t>
    </rPh>
    <phoneticPr fontId="16"/>
  </si>
  <si>
    <t>利根川水系直轄砂防事業
（渡良瀬川）</t>
    <rPh sb="13" eb="16">
      <t>ワタラセ</t>
    </rPh>
    <phoneticPr fontId="16"/>
  </si>
  <si>
    <t>平方地区：低水護岸　L=80m、用地取得　A=0.45ha　
糠田地区：埋蔵文化財調査　1式
古谷本郷地区：樋管改築　N=1基、ゲート設備　1式
出丸中郷地区：埋蔵文化財調査　1式
西遊馬地区：附帯道路・水路　1式　（令和9年度完成予定）
舟戸町地区：端部擁壁（鋼管矢板）　N=50本
松島地区：河道掘削　V=10千m3
北葛西一丁目地区：低水護岸　L=140m
小台一丁目地区：地盤改良　N=1,700本、盛土　V=34千m3　等</t>
    <phoneticPr fontId="1"/>
  </si>
  <si>
    <t>本宿耕地地区：PFI施設整備・運営　1式　（令和6年度完成予定）
矢田部地区：築堤　L=100m、堤脚水路　L=100m、用地取得　A=0.1ha
波崎地区：築堤　L=640m、排水管　N=10基　（令和7年度完成予定）
森戸町地区：築堤　L=460m、樋管新設　N=3基、堤脚水路　L=200m　（令和7年度完成予定）
長塚町地区：築堤　L=20m、樋管新設　N=1基、用地取得　A=2.5ha　（令和7年度完成予定）
波崎・本城町地区：河道掘削　V=10千m3
押付地区：用地取得　A=0.05ha　（令和7年度完成予定）
中田新田地区：築堤　L=290m　（令和7年度完成予定）
野木崎地区：築堤　L=300m、工事用道路　L=1,500m　
友沼地区：用地取得　A=2.1ha、工事用道路　L=200m　（令和9年度完成予定）
塚崎地区：埋蔵文化財調査　1式、用地取得　A=2.5ha　（令和10年度完成予定）
首都圏氾濫区域堤防強化対策
（川妻・栗橋・上新郷・須加地区）
：堤防強化（浸透）対策　L=550m、用地取得　A=0.7ha
鍋小路地区：基盤盛土　V=92千m3、取付・連絡道路・交差点改良　1式　（令和8年度完成予定）
首都圏氾濫区域堤防強化対策
（平方新田・上内川・金杉・小平・西宝珠花・西関宿地区）
：堤防強化（浸透）対策　L=2,000m、用地取得　A=0.8ha
飯野地区：築堤　L=200m　（令和6年度完成予定）
根小屋町地区：支川処理　1式、用地取得　A=0.2ha、樋管堤外水路　1式　（令和7年度完成予定）
今上地区：低水護岸　L=140m
平方村新田地区：築堤　L=200m
高谷地区：盛土　V=2千m3　（令和10年度完成予定）
上篠崎一丁目地区：盛土　V=43千m3、地盤改良　V=25千m3　等</t>
    <phoneticPr fontId="1"/>
  </si>
  <si>
    <t>鶴ケ曽根地区：建築設備　1式
柿木町地区：樋管改築　N=1基、築堤　L=120m　（令和7年度完成予定）　等</t>
    <phoneticPr fontId="1"/>
  </si>
  <si>
    <t>新川地区：樋管改築　N=1基　（令和6年度完成予定）
鬼長地区：樋管撤去　N=1基　（令和5年度完成予定）
上平柳地区：樋管撤去　N=1基　（令和6年度完成予定）
中内地区：用地取得　A=0.1ha　（令和7年度完成予定）
長渡呂地区：用地取得　A=0.1ha　（令和7年度完成予定）　等</t>
    <phoneticPr fontId="1"/>
  </si>
  <si>
    <t>青宿地区：築堤　L=170m　（令和8年度完成予定）　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</si>
</sst>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0.0_ "/>
    <numFmt numFmtId="178" formatCode="#,##0.0;[Red]\-#,##0.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38" fontId="4" fillId="0" borderId="1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8" fontId="4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8" fontId="12" fillId="0" borderId="1" xfId="3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38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38" fontId="12" fillId="0" borderId="1" xfId="4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38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vertical="center" wrapText="1" shrinkToFit="1"/>
    </xf>
    <xf numFmtId="38" fontId="15" fillId="0" borderId="1" xfId="4" applyFont="1" applyFill="1" applyBorder="1" applyAlignment="1">
      <alignment horizontal="right" vertical="center"/>
    </xf>
    <xf numFmtId="178" fontId="14" fillId="0" borderId="1" xfId="3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 shrinkToFit="1"/>
    </xf>
    <xf numFmtId="178" fontId="4" fillId="0" borderId="1" xfId="1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0" fontId="9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</cellXfs>
  <cellStyles count="5">
    <cellStyle name="桁区切り" xfId="1" builtinId="6"/>
    <cellStyle name="桁区切り 10 2" xfId="4" xr:uid="{BB09C689-F5C0-43E4-AB3B-14F8D2F10CC9}"/>
    <cellStyle name="桁区切り 13" xfId="3" xr:uid="{F07BFD4B-6751-440B-9558-5F3FC63EF136}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F0B4D-B983-4EDC-B5D0-CDB7658A0736}">
  <dimension ref="A1:F34"/>
  <sheetViews>
    <sheetView view="pageBreakPreview" zoomScale="85" zoomScaleNormal="100" zoomScaleSheetLayoutView="85" workbookViewId="0">
      <pane ySplit="3" topLeftCell="A19" activePane="bottomLeft" state="frozen"/>
      <selection pane="bottomLeft" activeCell="D20" sqref="D20"/>
    </sheetView>
  </sheetViews>
  <sheetFormatPr defaultRowHeight="13.5" x14ac:dyDescent="0.15"/>
  <cols>
    <col min="1" max="1" width="12.25" bestFit="1" customWidth="1"/>
    <col min="2" max="2" width="31.75" bestFit="1" customWidth="1"/>
    <col min="3" max="3" width="10.25" bestFit="1" customWidth="1"/>
    <col min="4" max="4" width="84" bestFit="1" customWidth="1"/>
    <col min="5" max="5" width="10.625" customWidth="1"/>
  </cols>
  <sheetData>
    <row r="1" spans="1:6" ht="20.25" customHeight="1" x14ac:dyDescent="0.15">
      <c r="A1" s="55" t="s">
        <v>5</v>
      </c>
      <c r="B1" s="55"/>
      <c r="C1" s="55"/>
      <c r="D1" s="55"/>
      <c r="E1" s="55"/>
      <c r="F1" s="18"/>
    </row>
    <row r="2" spans="1:6" s="21" customFormat="1" ht="19.5" customHeight="1" x14ac:dyDescent="0.15">
      <c r="A2" s="19" t="s">
        <v>6</v>
      </c>
      <c r="B2" s="19"/>
      <c r="C2" s="19"/>
      <c r="D2" s="19"/>
      <c r="E2" s="20"/>
    </row>
    <row r="3" spans="1:6" s="21" customFormat="1" ht="36" x14ac:dyDescent="0.15">
      <c r="A3" s="22" t="s">
        <v>3</v>
      </c>
      <c r="B3" s="23" t="s">
        <v>0</v>
      </c>
      <c r="C3" s="22" t="s">
        <v>2</v>
      </c>
      <c r="D3" s="23" t="s">
        <v>4</v>
      </c>
      <c r="E3" s="22" t="s">
        <v>1</v>
      </c>
    </row>
    <row r="4" spans="1:6" ht="121.5" customHeight="1" x14ac:dyDescent="0.15">
      <c r="A4" s="45" t="s">
        <v>11</v>
      </c>
      <c r="B4" s="42" t="s">
        <v>12</v>
      </c>
      <c r="C4" s="26">
        <f>1859+3057.65+40+1510</f>
        <v>6466.65</v>
      </c>
      <c r="D4" s="27" t="s">
        <v>111</v>
      </c>
      <c r="E4" s="28"/>
    </row>
    <row r="5" spans="1:6" ht="37.5" customHeight="1" x14ac:dyDescent="0.15">
      <c r="A5" s="44" t="s">
        <v>13</v>
      </c>
      <c r="B5" s="42" t="s">
        <v>14</v>
      </c>
      <c r="C5" s="26">
        <v>2324.84</v>
      </c>
      <c r="D5" s="30" t="s">
        <v>15</v>
      </c>
      <c r="E5" s="28"/>
    </row>
    <row r="6" spans="1:6" ht="37.5" customHeight="1" x14ac:dyDescent="0.15">
      <c r="A6" s="44" t="s">
        <v>16</v>
      </c>
      <c r="B6" s="42" t="s">
        <v>17</v>
      </c>
      <c r="C6" s="26">
        <v>7300</v>
      </c>
      <c r="D6" s="27" t="s">
        <v>18</v>
      </c>
      <c r="E6" s="28"/>
    </row>
    <row r="7" spans="1:6" ht="314.10000000000002" customHeight="1" x14ac:dyDescent="0.15">
      <c r="A7" s="45" t="s">
        <v>19</v>
      </c>
      <c r="B7" s="42" t="s">
        <v>20</v>
      </c>
      <c r="C7" s="26">
        <f>2707+5928.271+3678.03+260+1064</f>
        <v>13637.301000000001</v>
      </c>
      <c r="D7" s="27" t="s">
        <v>112</v>
      </c>
      <c r="E7" s="28"/>
    </row>
    <row r="8" spans="1:6" ht="37.5" customHeight="1" x14ac:dyDescent="0.15">
      <c r="A8" s="44" t="s">
        <v>21</v>
      </c>
      <c r="B8" s="46" t="s">
        <v>22</v>
      </c>
      <c r="C8" s="26">
        <v>905</v>
      </c>
      <c r="D8" s="27" t="s">
        <v>23</v>
      </c>
      <c r="E8" s="28"/>
    </row>
    <row r="9" spans="1:6" ht="37.5" customHeight="1" x14ac:dyDescent="0.15">
      <c r="A9" s="44" t="s">
        <v>24</v>
      </c>
      <c r="B9" s="42" t="s">
        <v>25</v>
      </c>
      <c r="C9" s="26">
        <v>155</v>
      </c>
      <c r="D9" s="27" t="s">
        <v>26</v>
      </c>
      <c r="E9" s="28"/>
    </row>
    <row r="10" spans="1:6" ht="37.5" customHeight="1" x14ac:dyDescent="0.15">
      <c r="A10" s="45" t="s">
        <v>27</v>
      </c>
      <c r="B10" s="42" t="s">
        <v>28</v>
      </c>
      <c r="C10" s="26">
        <v>100</v>
      </c>
      <c r="D10" s="27" t="s">
        <v>29</v>
      </c>
      <c r="E10" s="28"/>
    </row>
    <row r="11" spans="1:6" ht="61.5" customHeight="1" x14ac:dyDescent="0.15">
      <c r="A11" s="47" t="s">
        <v>30</v>
      </c>
      <c r="B11" s="42" t="s">
        <v>31</v>
      </c>
      <c r="C11" s="26">
        <v>604</v>
      </c>
      <c r="D11" s="33" t="s">
        <v>32</v>
      </c>
      <c r="E11" s="28"/>
    </row>
    <row r="12" spans="1:6" ht="37.5" customHeight="1" x14ac:dyDescent="0.15">
      <c r="A12" s="44" t="s">
        <v>33</v>
      </c>
      <c r="B12" s="42" t="s">
        <v>34</v>
      </c>
      <c r="C12" s="26">
        <v>117</v>
      </c>
      <c r="D12" s="34" t="s">
        <v>35</v>
      </c>
      <c r="E12" s="28"/>
    </row>
    <row r="13" spans="1:6" ht="37.5" customHeight="1" x14ac:dyDescent="0.15">
      <c r="A13" s="45" t="s">
        <v>36</v>
      </c>
      <c r="B13" s="42" t="s">
        <v>37</v>
      </c>
      <c r="C13" s="26">
        <v>1670</v>
      </c>
      <c r="D13" s="27" t="s">
        <v>38</v>
      </c>
      <c r="E13" s="28"/>
    </row>
    <row r="14" spans="1:6" ht="73.5" customHeight="1" x14ac:dyDescent="0.15">
      <c r="A14" s="45" t="s">
        <v>36</v>
      </c>
      <c r="B14" s="42" t="s">
        <v>39</v>
      </c>
      <c r="C14" s="26">
        <v>1262</v>
      </c>
      <c r="D14" s="27" t="s">
        <v>114</v>
      </c>
      <c r="E14" s="28"/>
    </row>
    <row r="15" spans="1:6" ht="40.5" customHeight="1" x14ac:dyDescent="0.15">
      <c r="A15" s="45" t="s">
        <v>40</v>
      </c>
      <c r="B15" s="42" t="s">
        <v>41</v>
      </c>
      <c r="C15" s="26">
        <v>366</v>
      </c>
      <c r="D15" s="27" t="s">
        <v>115</v>
      </c>
      <c r="E15" s="28"/>
    </row>
    <row r="16" spans="1:6" ht="37.5" customHeight="1" x14ac:dyDescent="0.15">
      <c r="A16" s="45" t="s">
        <v>42</v>
      </c>
      <c r="B16" s="42" t="s">
        <v>43</v>
      </c>
      <c r="C16" s="26">
        <v>556</v>
      </c>
      <c r="D16" s="27" t="s">
        <v>44</v>
      </c>
      <c r="E16" s="28"/>
    </row>
    <row r="17" spans="1:5" ht="27" customHeight="1" x14ac:dyDescent="0.15">
      <c r="A17" s="44" t="s">
        <v>21</v>
      </c>
      <c r="B17" s="42" t="s">
        <v>45</v>
      </c>
      <c r="C17" s="26">
        <v>470</v>
      </c>
      <c r="D17" s="27" t="s">
        <v>44</v>
      </c>
      <c r="E17" s="28"/>
    </row>
    <row r="18" spans="1:5" ht="61.5" customHeight="1" x14ac:dyDescent="0.15">
      <c r="A18" s="47" t="s">
        <v>46</v>
      </c>
      <c r="B18" s="42" t="s">
        <v>47</v>
      </c>
      <c r="C18" s="26">
        <f>1214.641+528</f>
        <v>1742.6410000000001</v>
      </c>
      <c r="D18" s="33" t="s">
        <v>48</v>
      </c>
      <c r="E18" s="28"/>
    </row>
    <row r="19" spans="1:5" ht="27" customHeight="1" x14ac:dyDescent="0.15">
      <c r="A19" s="44" t="s">
        <v>49</v>
      </c>
      <c r="B19" s="42" t="s">
        <v>50</v>
      </c>
      <c r="C19" s="26">
        <v>327.52999999999997</v>
      </c>
      <c r="D19" s="27" t="s">
        <v>51</v>
      </c>
      <c r="E19" s="28"/>
    </row>
    <row r="20" spans="1:5" ht="37.5" customHeight="1" x14ac:dyDescent="0.15">
      <c r="A20" s="45" t="s">
        <v>52</v>
      </c>
      <c r="B20" s="42" t="s">
        <v>53</v>
      </c>
      <c r="C20" s="26">
        <v>810</v>
      </c>
      <c r="D20" s="27" t="s">
        <v>54</v>
      </c>
      <c r="E20" s="28"/>
    </row>
    <row r="21" spans="1:5" ht="40.5" customHeight="1" x14ac:dyDescent="0.15">
      <c r="A21" s="45" t="s">
        <v>55</v>
      </c>
      <c r="B21" s="42" t="s">
        <v>56</v>
      </c>
      <c r="C21" s="26">
        <v>750</v>
      </c>
      <c r="D21" s="27" t="s">
        <v>113</v>
      </c>
      <c r="E21" s="28"/>
    </row>
    <row r="22" spans="1:5" ht="27" customHeight="1" x14ac:dyDescent="0.15">
      <c r="A22" s="44" t="s">
        <v>49</v>
      </c>
      <c r="B22" s="42" t="s">
        <v>57</v>
      </c>
      <c r="C22" s="26">
        <v>452.9</v>
      </c>
      <c r="D22" s="27" t="s">
        <v>58</v>
      </c>
      <c r="E22" s="28"/>
    </row>
    <row r="23" spans="1:5" ht="81" customHeight="1" x14ac:dyDescent="0.15">
      <c r="A23" s="45" t="s">
        <v>75</v>
      </c>
      <c r="B23" s="42" t="s">
        <v>65</v>
      </c>
      <c r="C23" s="43">
        <v>202.6</v>
      </c>
      <c r="D23" s="27" t="s">
        <v>85</v>
      </c>
      <c r="E23" s="28"/>
    </row>
    <row r="24" spans="1:5" ht="40.5" customHeight="1" x14ac:dyDescent="0.15">
      <c r="A24" s="45" t="s">
        <v>76</v>
      </c>
      <c r="B24" s="42" t="s">
        <v>66</v>
      </c>
      <c r="C24" s="43">
        <v>66</v>
      </c>
      <c r="D24" s="27" t="s">
        <v>86</v>
      </c>
      <c r="E24" s="28"/>
    </row>
    <row r="25" spans="1:5" ht="40.5" customHeight="1" x14ac:dyDescent="0.15">
      <c r="A25" s="44" t="s">
        <v>77</v>
      </c>
      <c r="B25" s="42" t="s">
        <v>67</v>
      </c>
      <c r="C25" s="43">
        <v>3.5</v>
      </c>
      <c r="D25" s="27" t="s">
        <v>87</v>
      </c>
      <c r="E25" s="28"/>
    </row>
    <row r="26" spans="1:5" ht="61.5" customHeight="1" x14ac:dyDescent="0.15">
      <c r="A26" s="45" t="s">
        <v>78</v>
      </c>
      <c r="B26" s="42" t="s">
        <v>68</v>
      </c>
      <c r="C26" s="43">
        <v>1516</v>
      </c>
      <c r="D26" s="27" t="s">
        <v>88</v>
      </c>
      <c r="E26" s="28"/>
    </row>
    <row r="27" spans="1:5" ht="40.5" customHeight="1" x14ac:dyDescent="0.15">
      <c r="A27" s="44" t="s">
        <v>79</v>
      </c>
      <c r="B27" s="42" t="s">
        <v>69</v>
      </c>
      <c r="C27" s="43">
        <v>10</v>
      </c>
      <c r="D27" s="27" t="s">
        <v>89</v>
      </c>
      <c r="E27" s="28"/>
    </row>
    <row r="28" spans="1:5" ht="49.5" customHeight="1" x14ac:dyDescent="0.15">
      <c r="A28" s="45" t="s">
        <v>80</v>
      </c>
      <c r="B28" s="42" t="s">
        <v>70</v>
      </c>
      <c r="C28" s="43">
        <v>529.1</v>
      </c>
      <c r="D28" s="27" t="s">
        <v>91</v>
      </c>
      <c r="E28" s="28"/>
    </row>
    <row r="29" spans="1:5" ht="27" customHeight="1" x14ac:dyDescent="0.15">
      <c r="A29" s="44" t="s">
        <v>77</v>
      </c>
      <c r="B29" s="42" t="s">
        <v>71</v>
      </c>
      <c r="C29" s="43">
        <v>9.8000000000000007</v>
      </c>
      <c r="D29" s="27" t="s">
        <v>90</v>
      </c>
      <c r="E29" s="28"/>
    </row>
    <row r="30" spans="1:5" ht="73.5" customHeight="1" x14ac:dyDescent="0.15">
      <c r="A30" s="47" t="s">
        <v>81</v>
      </c>
      <c r="B30" s="42" t="s">
        <v>72</v>
      </c>
      <c r="C30" s="43">
        <v>104</v>
      </c>
      <c r="D30" s="33" t="s">
        <v>92</v>
      </c>
      <c r="E30" s="28"/>
    </row>
    <row r="31" spans="1:5" ht="37.5" customHeight="1" x14ac:dyDescent="0.15">
      <c r="A31" s="44" t="s">
        <v>82</v>
      </c>
      <c r="B31" s="42" t="s">
        <v>73</v>
      </c>
      <c r="C31" s="43">
        <v>70</v>
      </c>
      <c r="D31" s="27" t="s">
        <v>84</v>
      </c>
      <c r="E31" s="28"/>
    </row>
    <row r="32" spans="1:5" ht="61.5" customHeight="1" x14ac:dyDescent="0.15">
      <c r="A32" s="45" t="s">
        <v>83</v>
      </c>
      <c r="B32" s="42" t="s">
        <v>74</v>
      </c>
      <c r="C32" s="43">
        <v>55</v>
      </c>
      <c r="D32" s="27" t="s">
        <v>93</v>
      </c>
      <c r="E32" s="28"/>
    </row>
    <row r="33" spans="1:5" ht="13.5" customHeight="1" x14ac:dyDescent="0.15">
      <c r="A33" s="56"/>
      <c r="B33" s="56"/>
      <c r="C33" s="56"/>
      <c r="D33" s="56"/>
      <c r="E33" s="56"/>
    </row>
    <row r="34" spans="1:5" ht="13.5" customHeight="1" x14ac:dyDescent="0.15">
      <c r="A34" s="57"/>
      <c r="B34" s="57"/>
      <c r="C34" s="57"/>
      <c r="D34" s="57"/>
      <c r="E34" s="57"/>
    </row>
  </sheetData>
  <mergeCells count="3">
    <mergeCell ref="A1:E1"/>
    <mergeCell ref="A33:E33"/>
    <mergeCell ref="A34:E34"/>
  </mergeCells>
  <phoneticPr fontId="10"/>
  <conditionalFormatting sqref="C4:C22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55" orientation="portrait" r:id="rId1"/>
  <rowBreaks count="1" manualBreakCount="1">
    <brk id="2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1259-EE99-440A-9A94-62B907A10010}">
  <sheetPr>
    <pageSetUpPr fitToPage="1"/>
  </sheetPr>
  <dimension ref="A1:F28"/>
  <sheetViews>
    <sheetView view="pageBreakPreview" zoomScale="85" zoomScaleNormal="100" zoomScaleSheetLayoutView="85" workbookViewId="0">
      <pane ySplit="3" topLeftCell="A4" activePane="bottomLeft" state="frozen"/>
      <selection pane="bottomLeft" activeCell="C3" sqref="C3"/>
    </sheetView>
  </sheetViews>
  <sheetFormatPr defaultRowHeight="13.5" x14ac:dyDescent="0.15"/>
  <cols>
    <col min="1" max="1" width="10.625" customWidth="1"/>
    <col min="2" max="2" width="17.625" customWidth="1"/>
    <col min="3" max="3" width="10.625" customWidth="1"/>
    <col min="4" max="4" width="41.375" customWidth="1"/>
    <col min="5" max="5" width="10.625" customWidth="1"/>
  </cols>
  <sheetData>
    <row r="1" spans="1:6" ht="20.25" customHeight="1" x14ac:dyDescent="0.15">
      <c r="A1" s="55" t="s">
        <v>5</v>
      </c>
      <c r="B1" s="55"/>
      <c r="C1" s="55"/>
      <c r="D1" s="55"/>
      <c r="E1" s="55"/>
      <c r="F1" s="18"/>
    </row>
    <row r="2" spans="1:6" s="21" customFormat="1" ht="19.5" customHeight="1" x14ac:dyDescent="0.15">
      <c r="A2" s="19" t="s">
        <v>7</v>
      </c>
      <c r="B2" s="19"/>
      <c r="C2" s="19"/>
      <c r="D2" s="19"/>
      <c r="E2" s="20"/>
    </row>
    <row r="3" spans="1:6" s="21" customFormat="1" ht="36" x14ac:dyDescent="0.15">
      <c r="A3" s="22" t="s">
        <v>3</v>
      </c>
      <c r="B3" s="23" t="s">
        <v>0</v>
      </c>
      <c r="C3" s="22" t="s">
        <v>2</v>
      </c>
      <c r="D3" s="23" t="s">
        <v>4</v>
      </c>
      <c r="E3" s="22" t="s">
        <v>1</v>
      </c>
    </row>
    <row r="4" spans="1:6" ht="30" customHeight="1" x14ac:dyDescent="0.15">
      <c r="A4" s="38" t="s">
        <v>62</v>
      </c>
      <c r="B4" s="39" t="s">
        <v>63</v>
      </c>
      <c r="C4" s="40">
        <v>5292</v>
      </c>
      <c r="D4" s="41" t="s">
        <v>64</v>
      </c>
      <c r="E4" s="28"/>
    </row>
    <row r="5" spans="1:6" ht="30" customHeight="1" x14ac:dyDescent="0.15">
      <c r="A5" s="29"/>
      <c r="B5" s="25"/>
      <c r="C5" s="35"/>
      <c r="D5" s="14"/>
      <c r="E5" s="28"/>
    </row>
    <row r="6" spans="1:6" ht="30" customHeight="1" x14ac:dyDescent="0.15">
      <c r="A6" s="29"/>
      <c r="B6" s="25"/>
      <c r="C6" s="35"/>
      <c r="D6" s="24"/>
      <c r="E6" s="28"/>
    </row>
    <row r="7" spans="1:6" ht="30" customHeight="1" x14ac:dyDescent="0.15">
      <c r="A7" s="29"/>
      <c r="B7" s="25"/>
      <c r="C7" s="35"/>
      <c r="D7" s="24"/>
      <c r="E7" s="28"/>
    </row>
    <row r="8" spans="1:6" ht="30" customHeight="1" x14ac:dyDescent="0.15">
      <c r="A8" s="29"/>
      <c r="B8" s="31"/>
      <c r="C8" s="35"/>
      <c r="D8" s="24"/>
      <c r="E8" s="28"/>
    </row>
    <row r="9" spans="1:6" ht="30" customHeight="1" x14ac:dyDescent="0.15">
      <c r="A9" s="29"/>
      <c r="B9" s="25"/>
      <c r="C9" s="35"/>
      <c r="D9" s="24"/>
      <c r="E9" s="28"/>
    </row>
    <row r="10" spans="1:6" ht="30" customHeight="1" x14ac:dyDescent="0.15">
      <c r="A10" s="29"/>
      <c r="B10" s="25"/>
      <c r="C10" s="35"/>
      <c r="D10" s="24"/>
      <c r="E10" s="28"/>
    </row>
    <row r="11" spans="1:6" ht="30" customHeight="1" x14ac:dyDescent="0.15">
      <c r="A11" s="32"/>
      <c r="B11" s="25"/>
      <c r="C11" s="35"/>
      <c r="D11" s="36"/>
      <c r="E11" s="28"/>
    </row>
    <row r="12" spans="1:6" ht="30" customHeight="1" x14ac:dyDescent="0.15">
      <c r="A12" s="29"/>
      <c r="B12" s="25"/>
      <c r="C12" s="35"/>
      <c r="D12" s="37"/>
      <c r="E12" s="28"/>
    </row>
    <row r="13" spans="1:6" ht="30" customHeight="1" x14ac:dyDescent="0.15">
      <c r="A13" s="29"/>
      <c r="B13" s="25"/>
      <c r="C13" s="35"/>
      <c r="D13" s="24"/>
      <c r="E13" s="28"/>
    </row>
    <row r="14" spans="1:6" ht="30" customHeight="1" x14ac:dyDescent="0.15">
      <c r="A14" s="29"/>
      <c r="B14" s="25"/>
      <c r="C14" s="35"/>
      <c r="D14" s="24"/>
      <c r="E14" s="28"/>
    </row>
    <row r="15" spans="1:6" ht="30" customHeight="1" x14ac:dyDescent="0.15">
      <c r="A15" s="29"/>
      <c r="B15" s="25"/>
      <c r="C15" s="35"/>
      <c r="D15" s="24"/>
      <c r="E15" s="28"/>
    </row>
    <row r="16" spans="1:6" ht="30" customHeight="1" x14ac:dyDescent="0.15">
      <c r="A16" s="29"/>
      <c r="B16" s="25"/>
      <c r="C16" s="35"/>
      <c r="D16" s="24"/>
      <c r="E16" s="28"/>
    </row>
    <row r="17" spans="1:5" ht="30" customHeight="1" x14ac:dyDescent="0.15">
      <c r="A17" s="29"/>
      <c r="B17" s="25"/>
      <c r="C17" s="35"/>
      <c r="D17" s="24"/>
      <c r="E17" s="28"/>
    </row>
    <row r="18" spans="1:5" ht="30" customHeight="1" x14ac:dyDescent="0.15">
      <c r="A18" s="32"/>
      <c r="B18" s="25"/>
      <c r="C18" s="35"/>
      <c r="D18" s="36"/>
      <c r="E18" s="28"/>
    </row>
    <row r="19" spans="1:5" ht="30" customHeight="1" x14ac:dyDescent="0.15">
      <c r="A19" s="29"/>
      <c r="B19" s="25"/>
      <c r="C19" s="35"/>
      <c r="D19" s="24"/>
      <c r="E19" s="28"/>
    </row>
    <row r="20" spans="1:5" ht="30" customHeight="1" x14ac:dyDescent="0.15">
      <c r="A20" s="29"/>
      <c r="B20" s="25"/>
      <c r="C20" s="35"/>
      <c r="D20" s="24"/>
      <c r="E20" s="28"/>
    </row>
    <row r="21" spans="1:5" ht="30" customHeight="1" x14ac:dyDescent="0.15">
      <c r="A21" s="29"/>
      <c r="B21" s="25"/>
      <c r="C21" s="35"/>
      <c r="D21" s="24"/>
      <c r="E21" s="28"/>
    </row>
    <row r="22" spans="1:5" ht="30" customHeight="1" x14ac:dyDescent="0.15">
      <c r="A22" s="29"/>
      <c r="B22" s="25"/>
      <c r="C22" s="35"/>
      <c r="D22" s="24"/>
      <c r="E22" s="28"/>
    </row>
    <row r="23" spans="1:5" ht="42.75" customHeight="1" x14ac:dyDescent="0.15">
      <c r="A23" s="29"/>
      <c r="B23" s="25"/>
      <c r="C23" s="35"/>
      <c r="D23" s="24"/>
      <c r="E23" s="28"/>
    </row>
    <row r="24" spans="1:5" ht="42.75" customHeight="1" x14ac:dyDescent="0.15">
      <c r="A24" s="32"/>
      <c r="B24" s="25"/>
      <c r="C24" s="35"/>
      <c r="D24" s="36"/>
      <c r="E24" s="28"/>
    </row>
    <row r="25" spans="1:5" ht="30" customHeight="1" x14ac:dyDescent="0.15">
      <c r="A25" s="29"/>
      <c r="B25" s="25"/>
      <c r="C25" s="35"/>
      <c r="D25" s="24"/>
      <c r="E25" s="28"/>
    </row>
    <row r="26" spans="1:5" ht="30" customHeight="1" x14ac:dyDescent="0.15">
      <c r="A26" s="29"/>
      <c r="B26" s="25"/>
      <c r="C26" s="35"/>
      <c r="D26" s="24"/>
      <c r="E26" s="28"/>
    </row>
    <row r="27" spans="1:5" ht="13.5" customHeight="1" x14ac:dyDescent="0.15">
      <c r="A27" s="56"/>
      <c r="B27" s="56"/>
      <c r="C27" s="56"/>
      <c r="D27" s="56"/>
      <c r="E27" s="56"/>
    </row>
    <row r="28" spans="1:5" ht="13.5" customHeight="1" x14ac:dyDescent="0.15">
      <c r="A28" s="57"/>
      <c r="B28" s="57"/>
      <c r="C28" s="57"/>
      <c r="D28" s="57"/>
      <c r="E28" s="57"/>
    </row>
  </sheetData>
  <mergeCells count="3">
    <mergeCell ref="A1:E1"/>
    <mergeCell ref="A27:E27"/>
    <mergeCell ref="A28:E28"/>
  </mergeCells>
  <phoneticPr fontId="10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D778-8937-47DA-B52D-773ED25ED200}">
  <dimension ref="A1:F28"/>
  <sheetViews>
    <sheetView view="pageBreakPreview" zoomScale="85" zoomScaleNormal="100" zoomScaleSheetLayoutView="85" workbookViewId="0">
      <pane ySplit="3" topLeftCell="A4" activePane="bottomLeft" state="frozen"/>
      <selection pane="bottomLeft" activeCell="D8" sqref="D8"/>
    </sheetView>
  </sheetViews>
  <sheetFormatPr defaultRowHeight="13.5" x14ac:dyDescent="0.15"/>
  <cols>
    <col min="1" max="1" width="10.625" style="11" customWidth="1"/>
    <col min="2" max="2" width="23.5" style="11" bestFit="1" customWidth="1"/>
    <col min="3" max="3" width="10.625" style="11" customWidth="1"/>
    <col min="4" max="4" width="43.625" style="11" bestFit="1" customWidth="1"/>
    <col min="5" max="5" width="10.625" style="11" customWidth="1"/>
    <col min="6" max="16384" width="9" style="11"/>
  </cols>
  <sheetData>
    <row r="1" spans="1:6" ht="20.25" customHeight="1" x14ac:dyDescent="0.15">
      <c r="A1" s="58" t="s">
        <v>5</v>
      </c>
      <c r="B1" s="58"/>
      <c r="C1" s="58"/>
      <c r="D1" s="58"/>
      <c r="E1" s="58"/>
      <c r="F1" s="17"/>
    </row>
    <row r="2" spans="1:6" s="8" customFormat="1" ht="19.5" customHeight="1" x14ac:dyDescent="0.15">
      <c r="A2" s="6" t="s">
        <v>8</v>
      </c>
      <c r="B2" s="6"/>
      <c r="C2" s="6"/>
      <c r="D2" s="6"/>
      <c r="E2" s="7"/>
    </row>
    <row r="3" spans="1:6" s="8" customFormat="1" ht="36" x14ac:dyDescent="0.1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229.5" customHeight="1" x14ac:dyDescent="0.15">
      <c r="A4" s="54" t="s">
        <v>97</v>
      </c>
      <c r="B4" s="52" t="s">
        <v>98</v>
      </c>
      <c r="C4" s="43">
        <v>2536</v>
      </c>
      <c r="D4" s="25" t="s">
        <v>99</v>
      </c>
      <c r="E4" s="13"/>
    </row>
    <row r="5" spans="1:6" ht="109.5" customHeight="1" x14ac:dyDescent="0.15">
      <c r="A5" s="51" t="s">
        <v>100</v>
      </c>
      <c r="B5" s="52" t="s">
        <v>101</v>
      </c>
      <c r="C5" s="43">
        <v>1666</v>
      </c>
      <c r="D5" s="53" t="s">
        <v>102</v>
      </c>
      <c r="E5" s="13"/>
    </row>
    <row r="6" spans="1:6" ht="205.5" customHeight="1" x14ac:dyDescent="0.15">
      <c r="A6" s="51" t="s">
        <v>33</v>
      </c>
      <c r="B6" s="52" t="s">
        <v>109</v>
      </c>
      <c r="C6" s="43">
        <v>3295</v>
      </c>
      <c r="D6" s="25" t="s">
        <v>103</v>
      </c>
      <c r="E6" s="13"/>
    </row>
    <row r="7" spans="1:6" ht="181.5" customHeight="1" x14ac:dyDescent="0.15">
      <c r="A7" s="51" t="s">
        <v>104</v>
      </c>
      <c r="B7" s="52" t="s">
        <v>110</v>
      </c>
      <c r="C7" s="43">
        <v>1186</v>
      </c>
      <c r="D7" s="25" t="s">
        <v>105</v>
      </c>
      <c r="E7" s="13"/>
    </row>
    <row r="8" spans="1:6" ht="301.5" customHeight="1" x14ac:dyDescent="0.15">
      <c r="A8" s="51" t="s">
        <v>106</v>
      </c>
      <c r="B8" s="52" t="s">
        <v>107</v>
      </c>
      <c r="C8" s="43">
        <v>2774</v>
      </c>
      <c r="D8" s="25" t="s">
        <v>108</v>
      </c>
      <c r="E8" s="13"/>
    </row>
    <row r="9" spans="1:6" ht="30" customHeight="1" x14ac:dyDescent="0.15">
      <c r="A9" s="1"/>
      <c r="B9" s="2"/>
      <c r="C9" s="5"/>
      <c r="D9" s="12"/>
      <c r="E9" s="13"/>
    </row>
    <row r="10" spans="1:6" ht="30" customHeight="1" x14ac:dyDescent="0.15">
      <c r="A10" s="1"/>
      <c r="B10" s="2"/>
      <c r="C10" s="5"/>
      <c r="D10" s="12"/>
      <c r="E10" s="13"/>
    </row>
    <row r="11" spans="1:6" ht="30" customHeight="1" x14ac:dyDescent="0.15">
      <c r="A11" s="4"/>
      <c r="B11" s="2"/>
      <c r="C11" s="5"/>
      <c r="D11" s="15"/>
      <c r="E11" s="13"/>
    </row>
    <row r="12" spans="1:6" ht="30" customHeight="1" x14ac:dyDescent="0.15">
      <c r="A12" s="1"/>
      <c r="B12" s="2"/>
      <c r="C12" s="5"/>
      <c r="D12" s="16"/>
      <c r="E12" s="13"/>
    </row>
    <row r="13" spans="1:6" ht="30" customHeight="1" x14ac:dyDescent="0.15">
      <c r="A13" s="1"/>
      <c r="B13" s="2"/>
      <c r="C13" s="5"/>
      <c r="D13" s="12"/>
      <c r="E13" s="13"/>
    </row>
    <row r="14" spans="1:6" ht="30" customHeight="1" x14ac:dyDescent="0.15">
      <c r="A14" s="1"/>
      <c r="B14" s="2"/>
      <c r="C14" s="5"/>
      <c r="D14" s="12"/>
      <c r="E14" s="13"/>
    </row>
    <row r="15" spans="1:6" ht="30" customHeight="1" x14ac:dyDescent="0.15">
      <c r="A15" s="1"/>
      <c r="B15" s="2"/>
      <c r="C15" s="5"/>
      <c r="D15" s="12"/>
      <c r="E15" s="13"/>
    </row>
    <row r="16" spans="1:6" ht="30" customHeight="1" x14ac:dyDescent="0.15">
      <c r="A16" s="1"/>
      <c r="B16" s="2"/>
      <c r="C16" s="5"/>
      <c r="D16" s="12"/>
      <c r="E16" s="13"/>
    </row>
    <row r="17" spans="1:5" ht="30" customHeight="1" x14ac:dyDescent="0.15">
      <c r="A17" s="1"/>
      <c r="B17" s="2"/>
      <c r="C17" s="5"/>
      <c r="D17" s="12"/>
      <c r="E17" s="13"/>
    </row>
    <row r="18" spans="1:5" ht="30" customHeight="1" x14ac:dyDescent="0.15">
      <c r="A18" s="4"/>
      <c r="B18" s="2"/>
      <c r="C18" s="5"/>
      <c r="D18" s="15"/>
      <c r="E18" s="13"/>
    </row>
    <row r="19" spans="1:5" ht="30" customHeight="1" x14ac:dyDescent="0.15">
      <c r="A19" s="1"/>
      <c r="B19" s="2"/>
      <c r="C19" s="5"/>
      <c r="D19" s="12"/>
      <c r="E19" s="13"/>
    </row>
    <row r="20" spans="1:5" ht="30" customHeight="1" x14ac:dyDescent="0.15">
      <c r="A20" s="1"/>
      <c r="B20" s="2"/>
      <c r="C20" s="5"/>
      <c r="D20" s="12"/>
      <c r="E20" s="13"/>
    </row>
    <row r="21" spans="1:5" ht="30" customHeight="1" x14ac:dyDescent="0.15">
      <c r="A21" s="1"/>
      <c r="B21" s="2"/>
      <c r="C21" s="5"/>
      <c r="D21" s="12"/>
      <c r="E21" s="13"/>
    </row>
    <row r="22" spans="1:5" ht="30" customHeight="1" x14ac:dyDescent="0.15">
      <c r="A22" s="1"/>
      <c r="B22" s="2"/>
      <c r="C22" s="5"/>
      <c r="D22" s="12"/>
      <c r="E22" s="13"/>
    </row>
    <row r="23" spans="1:5" ht="42.75" customHeight="1" x14ac:dyDescent="0.15">
      <c r="A23" s="1"/>
      <c r="B23" s="2"/>
      <c r="C23" s="5"/>
      <c r="D23" s="12"/>
      <c r="E23" s="13"/>
    </row>
    <row r="24" spans="1:5" ht="42.75" customHeight="1" x14ac:dyDescent="0.15">
      <c r="A24" s="4"/>
      <c r="B24" s="2"/>
      <c r="C24" s="5"/>
      <c r="D24" s="15"/>
      <c r="E24" s="13"/>
    </row>
    <row r="25" spans="1:5" ht="30" customHeight="1" x14ac:dyDescent="0.15">
      <c r="A25" s="1"/>
      <c r="B25" s="2"/>
      <c r="C25" s="5"/>
      <c r="D25" s="12"/>
      <c r="E25" s="13"/>
    </row>
    <row r="26" spans="1:5" ht="30" customHeight="1" x14ac:dyDescent="0.15">
      <c r="A26" s="1"/>
      <c r="B26" s="2"/>
      <c r="C26" s="5"/>
      <c r="D26" s="12"/>
      <c r="E26" s="13"/>
    </row>
    <row r="27" spans="1:5" ht="13.5" customHeight="1" x14ac:dyDescent="0.15">
      <c r="A27" s="59"/>
      <c r="B27" s="59"/>
      <c r="C27" s="59"/>
      <c r="D27" s="59"/>
      <c r="E27" s="59"/>
    </row>
    <row r="28" spans="1:5" ht="13.5" customHeight="1" x14ac:dyDescent="0.15">
      <c r="A28" s="60"/>
      <c r="B28" s="60"/>
      <c r="C28" s="60"/>
      <c r="D28" s="60"/>
      <c r="E28" s="60"/>
    </row>
  </sheetData>
  <mergeCells count="3">
    <mergeCell ref="A1:E1"/>
    <mergeCell ref="A27:E27"/>
    <mergeCell ref="A28:E28"/>
  </mergeCells>
  <phoneticPr fontId="10"/>
  <printOptions horizontalCentered="1"/>
  <pageMargins left="0.59055118110236227" right="0.59055118110236227" top="0.78740157480314965" bottom="0.59055118110236227" header="0" footer="0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AC62-03A2-4D7C-AFDA-CD8907B41C27}">
  <dimension ref="A1:F28"/>
  <sheetViews>
    <sheetView view="pageBreakPreview" zoomScale="85" zoomScaleNormal="100" zoomScaleSheetLayoutView="85" workbookViewId="0">
      <pane ySplit="3" topLeftCell="A4" activePane="bottomLeft" state="frozen"/>
      <selection pane="bottomLeft" activeCell="E7" sqref="E7"/>
    </sheetView>
  </sheetViews>
  <sheetFormatPr defaultRowHeight="13.5" x14ac:dyDescent="0.15"/>
  <cols>
    <col min="1" max="1" width="10.625" style="11" customWidth="1"/>
    <col min="2" max="2" width="29" style="11" bestFit="1" customWidth="1"/>
    <col min="3" max="3" width="10.625" style="11" customWidth="1"/>
    <col min="4" max="4" width="30" style="11" bestFit="1" customWidth="1"/>
    <col min="5" max="5" width="10.625" style="11" customWidth="1"/>
    <col min="6" max="16384" width="9" style="11"/>
  </cols>
  <sheetData>
    <row r="1" spans="1:6" ht="20.25" customHeight="1" x14ac:dyDescent="0.15">
      <c r="A1" s="58" t="s">
        <v>5</v>
      </c>
      <c r="B1" s="58"/>
      <c r="C1" s="58"/>
      <c r="D1" s="58"/>
      <c r="E1" s="58"/>
      <c r="F1" s="17"/>
    </row>
    <row r="2" spans="1:6" s="8" customFormat="1" ht="19.5" customHeight="1" x14ac:dyDescent="0.15">
      <c r="A2" s="6" t="s">
        <v>9</v>
      </c>
      <c r="B2" s="6"/>
      <c r="C2" s="6"/>
      <c r="D2" s="6"/>
      <c r="E2" s="7"/>
    </row>
    <row r="3" spans="1:6" s="8" customFormat="1" ht="36" x14ac:dyDescent="0.15">
      <c r="A3" s="9" t="s">
        <v>3</v>
      </c>
      <c r="B3" s="10" t="s">
        <v>0</v>
      </c>
      <c r="C3" s="9" t="s">
        <v>2</v>
      </c>
      <c r="D3" s="10" t="s">
        <v>4</v>
      </c>
      <c r="E3" s="9" t="s">
        <v>1</v>
      </c>
    </row>
    <row r="4" spans="1:6" ht="30" customHeight="1" x14ac:dyDescent="0.15">
      <c r="A4" s="51" t="s">
        <v>94</v>
      </c>
      <c r="B4" s="48" t="s">
        <v>95</v>
      </c>
      <c r="C4" s="49">
        <v>350</v>
      </c>
      <c r="D4" s="50" t="s">
        <v>96</v>
      </c>
      <c r="E4" s="13"/>
    </row>
    <row r="5" spans="1:6" ht="30" customHeight="1" x14ac:dyDescent="0.15">
      <c r="A5" s="1"/>
      <c r="B5" s="2"/>
      <c r="C5" s="5"/>
      <c r="D5" s="14"/>
      <c r="E5" s="13"/>
    </row>
    <row r="6" spans="1:6" ht="30" customHeight="1" x14ac:dyDescent="0.15">
      <c r="A6" s="1"/>
      <c r="B6" s="2"/>
      <c r="C6" s="5"/>
      <c r="D6" s="12"/>
      <c r="E6" s="13"/>
    </row>
    <row r="7" spans="1:6" ht="30" customHeight="1" x14ac:dyDescent="0.15">
      <c r="A7" s="1"/>
      <c r="B7" s="2"/>
      <c r="C7" s="5"/>
      <c r="D7" s="12"/>
      <c r="E7" s="13"/>
    </row>
    <row r="8" spans="1:6" ht="30" customHeight="1" x14ac:dyDescent="0.15">
      <c r="A8" s="1"/>
      <c r="B8" s="3"/>
      <c r="C8" s="5"/>
      <c r="D8" s="12"/>
      <c r="E8" s="13"/>
    </row>
    <row r="9" spans="1:6" ht="30" customHeight="1" x14ac:dyDescent="0.15">
      <c r="A9" s="1"/>
      <c r="B9" s="2"/>
      <c r="C9" s="5"/>
      <c r="D9" s="12"/>
      <c r="E9" s="13"/>
    </row>
    <row r="10" spans="1:6" ht="30" customHeight="1" x14ac:dyDescent="0.15">
      <c r="A10" s="1"/>
      <c r="B10" s="2"/>
      <c r="C10" s="5"/>
      <c r="D10" s="12"/>
      <c r="E10" s="13"/>
    </row>
    <row r="11" spans="1:6" ht="30" customHeight="1" x14ac:dyDescent="0.15">
      <c r="A11" s="4"/>
      <c r="B11" s="2"/>
      <c r="C11" s="5"/>
      <c r="D11" s="15"/>
      <c r="E11" s="13"/>
    </row>
    <row r="12" spans="1:6" ht="30" customHeight="1" x14ac:dyDescent="0.15">
      <c r="A12" s="1"/>
      <c r="B12" s="2"/>
      <c r="C12" s="5"/>
      <c r="D12" s="16"/>
      <c r="E12" s="13"/>
    </row>
    <row r="13" spans="1:6" ht="30" customHeight="1" x14ac:dyDescent="0.15">
      <c r="A13" s="1"/>
      <c r="B13" s="2"/>
      <c r="C13" s="5"/>
      <c r="D13" s="12"/>
      <c r="E13" s="13"/>
    </row>
    <row r="14" spans="1:6" ht="30" customHeight="1" x14ac:dyDescent="0.15">
      <c r="A14" s="1"/>
      <c r="B14" s="2"/>
      <c r="C14" s="5"/>
      <c r="D14" s="12"/>
      <c r="E14" s="13"/>
    </row>
    <row r="15" spans="1:6" ht="30" customHeight="1" x14ac:dyDescent="0.15">
      <c r="A15" s="1"/>
      <c r="B15" s="2"/>
      <c r="C15" s="5"/>
      <c r="D15" s="12"/>
      <c r="E15" s="13"/>
    </row>
    <row r="16" spans="1:6" ht="30" customHeight="1" x14ac:dyDescent="0.15">
      <c r="A16" s="1"/>
      <c r="B16" s="2"/>
      <c r="C16" s="5"/>
      <c r="D16" s="12"/>
      <c r="E16" s="13"/>
    </row>
    <row r="17" spans="1:5" ht="30" customHeight="1" x14ac:dyDescent="0.15">
      <c r="A17" s="1"/>
      <c r="B17" s="2"/>
      <c r="C17" s="5"/>
      <c r="D17" s="12"/>
      <c r="E17" s="13"/>
    </row>
    <row r="18" spans="1:5" ht="30" customHeight="1" x14ac:dyDescent="0.15">
      <c r="A18" s="4"/>
      <c r="B18" s="2"/>
      <c r="C18" s="5"/>
      <c r="D18" s="15"/>
      <c r="E18" s="13"/>
    </row>
    <row r="19" spans="1:5" ht="30" customHeight="1" x14ac:dyDescent="0.15">
      <c r="A19" s="1"/>
      <c r="B19" s="2"/>
      <c r="C19" s="5"/>
      <c r="D19" s="12"/>
      <c r="E19" s="13"/>
    </row>
    <row r="20" spans="1:5" ht="30" customHeight="1" x14ac:dyDescent="0.15">
      <c r="A20" s="1"/>
      <c r="B20" s="2"/>
      <c r="C20" s="5"/>
      <c r="D20" s="12"/>
      <c r="E20" s="13"/>
    </row>
    <row r="21" spans="1:5" ht="30" customHeight="1" x14ac:dyDescent="0.15">
      <c r="A21" s="1"/>
      <c r="B21" s="2"/>
      <c r="C21" s="5"/>
      <c r="D21" s="12"/>
      <c r="E21" s="13"/>
    </row>
    <row r="22" spans="1:5" ht="30" customHeight="1" x14ac:dyDescent="0.15">
      <c r="A22" s="1"/>
      <c r="B22" s="2"/>
      <c r="C22" s="5"/>
      <c r="D22" s="12"/>
      <c r="E22" s="13"/>
    </row>
    <row r="23" spans="1:5" ht="42.75" customHeight="1" x14ac:dyDescent="0.15">
      <c r="A23" s="1"/>
      <c r="B23" s="2"/>
      <c r="C23" s="5"/>
      <c r="D23" s="12"/>
      <c r="E23" s="13"/>
    </row>
    <row r="24" spans="1:5" ht="42.75" customHeight="1" x14ac:dyDescent="0.15">
      <c r="A24" s="4"/>
      <c r="B24" s="2"/>
      <c r="C24" s="5"/>
      <c r="D24" s="15"/>
      <c r="E24" s="13"/>
    </row>
    <row r="25" spans="1:5" ht="30" customHeight="1" x14ac:dyDescent="0.15">
      <c r="A25" s="1"/>
      <c r="B25" s="2"/>
      <c r="C25" s="5"/>
      <c r="D25" s="12"/>
      <c r="E25" s="13"/>
    </row>
    <row r="26" spans="1:5" ht="30" customHeight="1" x14ac:dyDescent="0.15">
      <c r="A26" s="1"/>
      <c r="B26" s="2"/>
      <c r="C26" s="5"/>
      <c r="D26" s="12"/>
      <c r="E26" s="13"/>
    </row>
    <row r="27" spans="1:5" ht="13.5" customHeight="1" x14ac:dyDescent="0.15">
      <c r="A27" s="59"/>
      <c r="B27" s="59"/>
      <c r="C27" s="59"/>
      <c r="D27" s="59"/>
      <c r="E27" s="59"/>
    </row>
    <row r="28" spans="1:5" ht="13.5" customHeight="1" x14ac:dyDescent="0.15">
      <c r="A28" s="60"/>
      <c r="B28" s="60"/>
      <c r="C28" s="60"/>
      <c r="D28" s="60"/>
      <c r="E28" s="60"/>
    </row>
  </sheetData>
  <mergeCells count="3">
    <mergeCell ref="A1:E1"/>
    <mergeCell ref="A27:E27"/>
    <mergeCell ref="A28:E28"/>
  </mergeCells>
  <phoneticPr fontId="10"/>
  <printOptions horizontalCentered="1"/>
  <pageMargins left="0.59055118110236227" right="0.59055118110236227" top="0.78740157480314965" bottom="0.59055118110236227" header="0" footer="0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B40A-EFAC-4525-BDA7-17440D35C1EE}">
  <dimension ref="A1:F28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E9" sqref="E9"/>
    </sheetView>
  </sheetViews>
  <sheetFormatPr defaultRowHeight="13.5" x14ac:dyDescent="0.15"/>
  <cols>
    <col min="1" max="1" width="10.625" customWidth="1"/>
    <col min="2" max="2" width="33.875" bestFit="1" customWidth="1"/>
    <col min="3" max="3" width="10.625" customWidth="1"/>
    <col min="4" max="4" width="25.75" customWidth="1"/>
    <col min="5" max="5" width="10.625" customWidth="1"/>
  </cols>
  <sheetData>
    <row r="1" spans="1:6" ht="20.25" customHeight="1" x14ac:dyDescent="0.15">
      <c r="A1" s="55" t="s">
        <v>5</v>
      </c>
      <c r="B1" s="55"/>
      <c r="C1" s="55"/>
      <c r="D1" s="55"/>
      <c r="E1" s="55"/>
      <c r="F1" s="18"/>
    </row>
    <row r="2" spans="1:6" s="21" customFormat="1" ht="19.5" customHeight="1" x14ac:dyDescent="0.15">
      <c r="A2" s="19" t="s">
        <v>10</v>
      </c>
      <c r="B2" s="19"/>
      <c r="C2" s="19"/>
      <c r="D2" s="19"/>
      <c r="E2" s="20"/>
    </row>
    <row r="3" spans="1:6" s="21" customFormat="1" ht="36" x14ac:dyDescent="0.15">
      <c r="A3" s="22" t="s">
        <v>3</v>
      </c>
      <c r="B3" s="23" t="s">
        <v>0</v>
      </c>
      <c r="C3" s="22" t="s">
        <v>2</v>
      </c>
      <c r="D3" s="23" t="s">
        <v>4</v>
      </c>
      <c r="E3" s="22" t="s">
        <v>1</v>
      </c>
    </row>
    <row r="4" spans="1:6" ht="30" customHeight="1" x14ac:dyDescent="0.15">
      <c r="A4" s="44" t="s">
        <v>59</v>
      </c>
      <c r="B4" s="42" t="s">
        <v>60</v>
      </c>
      <c r="C4" s="43">
        <v>362</v>
      </c>
      <c r="D4" s="25" t="s">
        <v>61</v>
      </c>
      <c r="E4" s="28"/>
    </row>
    <row r="5" spans="1:6" ht="30" customHeight="1" x14ac:dyDescent="0.15">
      <c r="A5" s="29"/>
      <c r="B5" s="25"/>
      <c r="C5" s="35"/>
      <c r="D5" s="14"/>
      <c r="E5" s="28"/>
    </row>
    <row r="6" spans="1:6" ht="30" customHeight="1" x14ac:dyDescent="0.15">
      <c r="A6" s="29"/>
      <c r="B6" s="25"/>
      <c r="C6" s="35"/>
      <c r="D6" s="24"/>
      <c r="E6" s="28"/>
    </row>
    <row r="7" spans="1:6" ht="30" customHeight="1" x14ac:dyDescent="0.15">
      <c r="A7" s="29"/>
      <c r="B7" s="25"/>
      <c r="C7" s="35"/>
      <c r="D7" s="24"/>
      <c r="E7" s="28"/>
    </row>
    <row r="8" spans="1:6" ht="30" customHeight="1" x14ac:dyDescent="0.15">
      <c r="A8" s="29"/>
      <c r="B8" s="31"/>
      <c r="C8" s="35"/>
      <c r="D8" s="24"/>
      <c r="E8" s="28"/>
    </row>
    <row r="9" spans="1:6" ht="30" customHeight="1" x14ac:dyDescent="0.15">
      <c r="A9" s="29"/>
      <c r="B9" s="25"/>
      <c r="C9" s="35"/>
      <c r="D9" s="24"/>
      <c r="E9" s="28"/>
    </row>
    <row r="10" spans="1:6" ht="30" customHeight="1" x14ac:dyDescent="0.15">
      <c r="A10" s="29"/>
      <c r="B10" s="25"/>
      <c r="C10" s="35"/>
      <c r="D10" s="24"/>
      <c r="E10" s="28"/>
    </row>
    <row r="11" spans="1:6" ht="30" customHeight="1" x14ac:dyDescent="0.15">
      <c r="A11" s="32"/>
      <c r="B11" s="25"/>
      <c r="C11" s="35"/>
      <c r="D11" s="36"/>
      <c r="E11" s="28"/>
    </row>
    <row r="12" spans="1:6" ht="30" customHeight="1" x14ac:dyDescent="0.15">
      <c r="A12" s="29"/>
      <c r="B12" s="25"/>
      <c r="C12" s="35"/>
      <c r="D12" s="37"/>
      <c r="E12" s="28"/>
    </row>
    <row r="13" spans="1:6" ht="30" customHeight="1" x14ac:dyDescent="0.15">
      <c r="A13" s="29"/>
      <c r="B13" s="25"/>
      <c r="C13" s="35"/>
      <c r="D13" s="24"/>
      <c r="E13" s="28"/>
    </row>
    <row r="14" spans="1:6" ht="30" customHeight="1" x14ac:dyDescent="0.15">
      <c r="A14" s="29"/>
      <c r="B14" s="25"/>
      <c r="C14" s="35"/>
      <c r="D14" s="24"/>
      <c r="E14" s="28"/>
    </row>
    <row r="15" spans="1:6" ht="30" customHeight="1" x14ac:dyDescent="0.15">
      <c r="A15" s="29"/>
      <c r="B15" s="25"/>
      <c r="C15" s="35"/>
      <c r="D15" s="24"/>
      <c r="E15" s="28"/>
    </row>
    <row r="16" spans="1:6" ht="30" customHeight="1" x14ac:dyDescent="0.15">
      <c r="A16" s="29"/>
      <c r="B16" s="25"/>
      <c r="C16" s="35"/>
      <c r="D16" s="24"/>
      <c r="E16" s="28"/>
    </row>
    <row r="17" spans="1:5" ht="30" customHeight="1" x14ac:dyDescent="0.15">
      <c r="A17" s="29"/>
      <c r="B17" s="25"/>
      <c r="C17" s="35"/>
      <c r="D17" s="24"/>
      <c r="E17" s="28"/>
    </row>
    <row r="18" spans="1:5" ht="30" customHeight="1" x14ac:dyDescent="0.15">
      <c r="A18" s="32"/>
      <c r="B18" s="25"/>
      <c r="C18" s="35"/>
      <c r="D18" s="36"/>
      <c r="E18" s="28"/>
    </row>
    <row r="19" spans="1:5" ht="30" customHeight="1" x14ac:dyDescent="0.15">
      <c r="A19" s="29"/>
      <c r="B19" s="25"/>
      <c r="C19" s="35"/>
      <c r="D19" s="24"/>
      <c r="E19" s="28"/>
    </row>
    <row r="20" spans="1:5" ht="30" customHeight="1" x14ac:dyDescent="0.15">
      <c r="A20" s="29"/>
      <c r="B20" s="25"/>
      <c r="C20" s="35"/>
      <c r="D20" s="24"/>
      <c r="E20" s="28"/>
    </row>
    <row r="21" spans="1:5" ht="30" customHeight="1" x14ac:dyDescent="0.15">
      <c r="A21" s="29"/>
      <c r="B21" s="25"/>
      <c r="C21" s="35"/>
      <c r="D21" s="24"/>
      <c r="E21" s="28"/>
    </row>
    <row r="22" spans="1:5" ht="30" customHeight="1" x14ac:dyDescent="0.15">
      <c r="A22" s="29"/>
      <c r="B22" s="25"/>
      <c r="C22" s="35"/>
      <c r="D22" s="24"/>
      <c r="E22" s="28"/>
    </row>
    <row r="23" spans="1:5" ht="42.75" customHeight="1" x14ac:dyDescent="0.15">
      <c r="A23" s="29"/>
      <c r="B23" s="25"/>
      <c r="C23" s="35"/>
      <c r="D23" s="24"/>
      <c r="E23" s="28"/>
    </row>
    <row r="24" spans="1:5" ht="42.75" customHeight="1" x14ac:dyDescent="0.15">
      <c r="A24" s="32"/>
      <c r="B24" s="25"/>
      <c r="C24" s="35"/>
      <c r="D24" s="36"/>
      <c r="E24" s="28"/>
    </row>
    <row r="25" spans="1:5" ht="30" customHeight="1" x14ac:dyDescent="0.15">
      <c r="A25" s="29"/>
      <c r="B25" s="25"/>
      <c r="C25" s="35"/>
      <c r="D25" s="24"/>
      <c r="E25" s="28"/>
    </row>
    <row r="26" spans="1:5" ht="30" customHeight="1" x14ac:dyDescent="0.15">
      <c r="A26" s="29"/>
      <c r="B26" s="25"/>
      <c r="C26" s="35"/>
      <c r="D26" s="24"/>
      <c r="E26" s="28"/>
    </row>
    <row r="27" spans="1:5" ht="13.5" customHeight="1" x14ac:dyDescent="0.15">
      <c r="A27" s="56"/>
      <c r="B27" s="56"/>
      <c r="C27" s="56"/>
      <c r="D27" s="56"/>
      <c r="E27" s="56"/>
    </row>
    <row r="28" spans="1:5" ht="13.5" customHeight="1" x14ac:dyDescent="0.15">
      <c r="A28" s="57"/>
      <c r="B28" s="57"/>
      <c r="C28" s="57"/>
      <c r="D28" s="57"/>
      <c r="E28" s="57"/>
    </row>
  </sheetData>
  <mergeCells count="3">
    <mergeCell ref="A1:E1"/>
    <mergeCell ref="A27:E27"/>
    <mergeCell ref="A28:E28"/>
  </mergeCells>
  <phoneticPr fontId="10"/>
  <printOptions horizontalCentered="1"/>
  <pageMargins left="0.59055118110236227" right="0.59055118110236227" top="0.78740157480314965" bottom="0.59055118110236227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河川事業</vt:lpstr>
      <vt:lpstr>ダム事業</vt:lpstr>
      <vt:lpstr>砂防事業</vt:lpstr>
      <vt:lpstr>地すべり対策事業</vt:lpstr>
      <vt:lpstr>海岸事業</vt:lpstr>
      <vt:lpstr>ダム事業!Print_Area</vt:lpstr>
      <vt:lpstr>河川事業!Print_Area</vt:lpstr>
      <vt:lpstr>海岸事業!Print_Area</vt:lpstr>
      <vt:lpstr>砂防事業!Print_Area</vt:lpstr>
      <vt:lpstr>地すべり対策事業!Print_Area</vt:lpstr>
      <vt:lpstr>ダム事業!Print_Titles</vt:lpstr>
      <vt:lpstr>河川事業!Print_Titles</vt:lpstr>
      <vt:lpstr>海岸事業!Print_Titles</vt:lpstr>
      <vt:lpstr>砂防事業!Print_Titles</vt:lpstr>
      <vt:lpstr>地すべり対策事業!Print_Titles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2023-04-28T06:42:15Z</cp:lastPrinted>
  <dcterms:created xsi:type="dcterms:W3CDTF">2010-02-15T10:20:33Z</dcterms:created>
  <dcterms:modified xsi:type="dcterms:W3CDTF">2023-04-28T06:42:19Z</dcterms:modified>
</cp:coreProperties>
</file>