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filterPrivacy="1" defaultThemeVersion="124226"/>
  <xr:revisionPtr revIDLastSave="0" documentId="13_ncr:1_{49825D77-2A1D-40EC-932E-70853772A219}" xr6:coauthVersionLast="36" xr6:coauthVersionMax="36" xr10:uidLastSave="{00000000-0000-0000-0000-000000000000}"/>
  <bookViews>
    <workbookView xWindow="1065" yWindow="-105" windowWidth="22695" windowHeight="14595" xr2:uid="{00000000-000D-0000-FFFF-FFFF00000000}"/>
  </bookViews>
  <sheets>
    <sheet name="作成の目安" sheetId="9" r:id="rId1"/>
    <sheet name="資料1" sheetId="2" r:id="rId2"/>
    <sheet name="資料2（ポンプ）" sheetId="21" r:id="rId3"/>
    <sheet name="資料2ー1" sheetId="23" r:id="rId4"/>
    <sheet name="資料2（エンジン）" sheetId="22" r:id="rId5"/>
    <sheet name="資料2ー2" sheetId="24" r:id="rId6"/>
    <sheet name="資料３（ポンプ）" sheetId="7" r:id="rId7"/>
    <sheet name="資料３（エンジン）" sheetId="20" r:id="rId8"/>
  </sheets>
  <definedNames>
    <definedName name="_xlnm.Print_Area" localSheetId="0">作成の目安!$A$1:$L$24</definedName>
    <definedName name="_xlnm.Print_Area" localSheetId="1">資料1!$A$1:$I$10</definedName>
    <definedName name="_xlnm.Print_Area" localSheetId="4">'資料2（エンジン）'!$A$1:$U$14</definedName>
    <definedName name="_xlnm.Print_Area" localSheetId="2">'資料2（ポンプ）'!$A$1:$U$14</definedName>
    <definedName name="_xlnm.Print_Area" localSheetId="3">資料2ー1!$A$1:$E$20</definedName>
    <definedName name="_xlnm.Print_Area" localSheetId="5">資料2ー2!$A$1:$E$20</definedName>
    <definedName name="_xlnm.Print_Area" localSheetId="7">'資料３（エンジン）'!$A$1:$K$18</definedName>
    <definedName name="_xlnm.Print_Area" localSheetId="6">'資料３（ポンプ）'!$A$1:$K$18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3" i="7" l="1"/>
  <c r="I13" i="7" s="1"/>
  <c r="I12" i="7"/>
  <c r="I7" i="7"/>
  <c r="I12" i="20"/>
  <c r="F13" i="20"/>
  <c r="F14" i="20" l="1"/>
  <c r="F9" i="20"/>
  <c r="F10" i="20" s="1"/>
  <c r="F14" i="7"/>
  <c r="F15" i="7" s="1"/>
  <c r="I15" i="7" s="1"/>
  <c r="F15" i="20" l="1"/>
  <c r="F16" i="20" s="1"/>
  <c r="I14" i="20"/>
  <c r="F9" i="7"/>
  <c r="F10" i="7" s="1"/>
  <c r="F16" i="7" s="1"/>
  <c r="I14" i="7"/>
  <c r="I13" i="20"/>
  <c r="C3" i="22"/>
  <c r="C3" i="21"/>
  <c r="I16" i="20" l="1"/>
  <c r="I15" i="20"/>
  <c r="I10" i="20"/>
  <c r="I9" i="20" l="1"/>
  <c r="I7" i="20"/>
  <c r="C4" i="20"/>
  <c r="I10" i="7" l="1"/>
  <c r="C4" i="7" l="1"/>
  <c r="I16" i="7" l="1"/>
  <c r="I9" i="7" l="1"/>
</calcChain>
</file>

<file path=xl/sharedStrings.xml><?xml version="1.0" encoding="utf-8"?>
<sst xmlns="http://schemas.openxmlformats.org/spreadsheetml/2006/main" count="201" uniqueCount="157">
  <si>
    <t>住所</t>
    <rPh sb="0" eb="2">
      <t>ジュウショ</t>
    </rPh>
    <phoneticPr fontId="2"/>
  </si>
  <si>
    <t>電話番号</t>
    <rPh sb="0" eb="2">
      <t>デンワ</t>
    </rPh>
    <rPh sb="2" eb="4">
      <t>バンゴウ</t>
    </rPh>
    <phoneticPr fontId="2"/>
  </si>
  <si>
    <t>企業名</t>
    <rPh sb="0" eb="3">
      <t>キギョウメイ</t>
    </rPh>
    <phoneticPr fontId="2"/>
  </si>
  <si>
    <t>氏名</t>
    <rPh sb="0" eb="2">
      <t>シメイ</t>
    </rPh>
    <phoneticPr fontId="2"/>
  </si>
  <si>
    <t>担当
責任者</t>
    <rPh sb="0" eb="2">
      <t>タントウ</t>
    </rPh>
    <rPh sb="3" eb="6">
      <t>セキニンシャ</t>
    </rPh>
    <phoneticPr fontId="2"/>
  </si>
  <si>
    <t>メール
アドレス</t>
    <phoneticPr fontId="2"/>
  </si>
  <si>
    <t>法人番号</t>
    <rPh sb="0" eb="2">
      <t>ホウジン</t>
    </rPh>
    <rPh sb="2" eb="4">
      <t>バンゴウ</t>
    </rPh>
    <phoneticPr fontId="2"/>
  </si>
  <si>
    <t>13桁の法人番号を記入して下さい。（半角数字）</t>
    <rPh sb="2" eb="3">
      <t>ケタ</t>
    </rPh>
    <rPh sb="4" eb="6">
      <t>ホウジン</t>
    </rPh>
    <rPh sb="6" eb="8">
      <t>バンゴウ</t>
    </rPh>
    <rPh sb="9" eb="11">
      <t>キニュウ</t>
    </rPh>
    <rPh sb="13" eb="14">
      <t>クダ</t>
    </rPh>
    <rPh sb="18" eb="20">
      <t>ハンカク</t>
    </rPh>
    <rPh sb="20" eb="22">
      <t>スウジ</t>
    </rPh>
    <phoneticPr fontId="2"/>
  </si>
  <si>
    <t>応募者の概要</t>
    <rPh sb="0" eb="2">
      <t>オウボ</t>
    </rPh>
    <rPh sb="2" eb="3">
      <t>シャ</t>
    </rPh>
    <rPh sb="4" eb="6">
      <t>ガイヨウ</t>
    </rPh>
    <phoneticPr fontId="2"/>
  </si>
  <si>
    <t>応募者の概要</t>
    <rPh sb="0" eb="3">
      <t>オウボシャ</t>
    </rPh>
    <rPh sb="4" eb="6">
      <t>ガイヨウ</t>
    </rPh>
    <phoneticPr fontId="2"/>
  </si>
  <si>
    <t>（単位：千円）</t>
    <rPh sb="1" eb="3">
      <t>タンイ</t>
    </rPh>
    <rPh sb="4" eb="6">
      <t>センエン</t>
    </rPh>
    <phoneticPr fontId="2"/>
  </si>
  <si>
    <t>消費税相当額</t>
    <rPh sb="0" eb="3">
      <t>ショウヒゼイ</t>
    </rPh>
    <rPh sb="3" eb="6">
      <t>ソウトウガク</t>
    </rPh>
    <phoneticPr fontId="2"/>
  </si>
  <si>
    <t>例）○○株式会社</t>
    <rPh sb="0" eb="1">
      <t>レイ</t>
    </rPh>
    <rPh sb="4" eb="6">
      <t>カブシキ</t>
    </rPh>
    <rPh sb="6" eb="8">
      <t>カイシャ</t>
    </rPh>
    <phoneticPr fontId="2"/>
  </si>
  <si>
    <t>例）◯◯県◯◯市◯◯x-x-x</t>
    <rPh sb="0" eb="1">
      <t>レイ</t>
    </rPh>
    <phoneticPr fontId="2"/>
  </si>
  <si>
    <t>所属
役職</t>
    <rPh sb="0" eb="2">
      <t>ショゾク</t>
    </rPh>
    <rPh sb="3" eb="5">
      <t>ヤクショク</t>
    </rPh>
    <phoneticPr fontId="2"/>
  </si>
  <si>
    <t>例）○○部○○課マネージャー</t>
    <rPh sb="0" eb="1">
      <t>レイ</t>
    </rPh>
    <rPh sb="4" eb="5">
      <t>ブ</t>
    </rPh>
    <rPh sb="7" eb="8">
      <t>カ</t>
    </rPh>
    <phoneticPr fontId="2"/>
  </si>
  <si>
    <t>例）○○ ○○</t>
    <rPh sb="0" eb="1">
      <t>レイ</t>
    </rPh>
    <phoneticPr fontId="2"/>
  </si>
  <si>
    <t>例）03-1234-5678</t>
    <rPh sb="0" eb="1">
      <t>レイ</t>
    </rPh>
    <phoneticPr fontId="2"/>
  </si>
  <si>
    <t>例）abc@abc.co.jp</t>
    <rPh sb="0" eb="1">
      <t>レイ</t>
    </rPh>
    <phoneticPr fontId="2"/>
  </si>
  <si>
    <t>＜提案技術と試行計画＞</t>
    <rPh sb="1" eb="3">
      <t>テイアン</t>
    </rPh>
    <rPh sb="3" eb="5">
      <t>ギジュツ</t>
    </rPh>
    <rPh sb="6" eb="8">
      <t>シコウ</t>
    </rPh>
    <rPh sb="8" eb="10">
      <t>ケイカク</t>
    </rPh>
    <phoneticPr fontId="2"/>
  </si>
  <si>
    <t>提案の概要</t>
    <rPh sb="0" eb="2">
      <t>テイアン</t>
    </rPh>
    <rPh sb="3" eb="5">
      <t>ガイヨウ</t>
    </rPh>
    <phoneticPr fontId="2"/>
  </si>
  <si>
    <t>提案するプロジェクト</t>
    <rPh sb="0" eb="2">
      <t>テイアン</t>
    </rPh>
    <phoneticPr fontId="2"/>
  </si>
  <si>
    <t>技術を試行するための概算経費内訳</t>
    <rPh sb="0" eb="2">
      <t>ギジュツ</t>
    </rPh>
    <rPh sb="3" eb="5">
      <t>シコウ</t>
    </rPh>
    <rPh sb="10" eb="12">
      <t>ガイサン</t>
    </rPh>
    <rPh sb="12" eb="14">
      <t>ケイヒ</t>
    </rPh>
    <rPh sb="14" eb="16">
      <t>ウチワケ</t>
    </rPh>
    <phoneticPr fontId="2"/>
  </si>
  <si>
    <t>資料1</t>
    <rPh sb="0" eb="2">
      <t>シリョウ</t>
    </rPh>
    <phoneticPr fontId="2"/>
  </si>
  <si>
    <t>資料2</t>
    <phoneticPr fontId="2"/>
  </si>
  <si>
    <t>資料3</t>
    <phoneticPr fontId="2"/>
  </si>
  <si>
    <t>資料2</t>
    <rPh sb="0" eb="2">
      <t>シリョウ</t>
    </rPh>
    <phoneticPr fontId="2"/>
  </si>
  <si>
    <t>資料番号</t>
    <rPh sb="0" eb="2">
      <t>シリョウ</t>
    </rPh>
    <rPh sb="2" eb="4">
      <t>バンゴウ</t>
    </rPh>
    <phoneticPr fontId="2"/>
  </si>
  <si>
    <t>資料名</t>
    <rPh sb="0" eb="2">
      <t>シリョウ</t>
    </rPh>
    <rPh sb="2" eb="3">
      <t>メイ</t>
    </rPh>
    <phoneticPr fontId="2"/>
  </si>
  <si>
    <t>Excel</t>
    <phoneticPr fontId="2"/>
  </si>
  <si>
    <t>Excel
※添付資料はPDF</t>
    <rPh sb="7" eb="9">
      <t>テンプ</t>
    </rPh>
    <rPh sb="9" eb="11">
      <t>シリョウ</t>
    </rPh>
    <phoneticPr fontId="2"/>
  </si>
  <si>
    <t>提出ファイル形式</t>
    <rPh sb="0" eb="2">
      <t>テイシュツ</t>
    </rPh>
    <rPh sb="6" eb="8">
      <t>ケイシキ</t>
    </rPh>
    <phoneticPr fontId="2"/>
  </si>
  <si>
    <t>記入時の注意事項</t>
    <rPh sb="0" eb="2">
      <t>キニュウ</t>
    </rPh>
    <rPh sb="2" eb="3">
      <t>ジ</t>
    </rPh>
    <rPh sb="3" eb="4">
      <t>ナリトキ</t>
    </rPh>
    <rPh sb="4" eb="6">
      <t>チュウイ</t>
    </rPh>
    <rPh sb="6" eb="8">
      <t>ジコウ</t>
    </rPh>
    <phoneticPr fontId="2"/>
  </si>
  <si>
    <t>フォントサイズは10.5pt以上、A4　1枚以内</t>
    <phoneticPr fontId="2"/>
  </si>
  <si>
    <t>４．ファイル名は以下のとおりとして下さい。</t>
    <rPh sb="6" eb="7">
      <t>メイ</t>
    </rPh>
    <rPh sb="8" eb="10">
      <t>イカ</t>
    </rPh>
    <rPh sb="17" eb="18">
      <t>クダ</t>
    </rPh>
    <phoneticPr fontId="2"/>
  </si>
  <si>
    <t>３．E-mailにて提出して下さい。</t>
    <rPh sb="10" eb="12">
      <t>テイシュツ</t>
    </rPh>
    <rPh sb="14" eb="15">
      <t>クダ</t>
    </rPh>
    <phoneticPr fontId="2"/>
  </si>
  <si>
    <t>応募資料　作成要領</t>
    <rPh sb="0" eb="2">
      <t>オウボ</t>
    </rPh>
    <rPh sb="2" eb="4">
      <t>シリョウ</t>
    </rPh>
    <rPh sb="5" eb="7">
      <t>サクセイ</t>
    </rPh>
    <rPh sb="7" eb="9">
      <t>ヨウリョウ</t>
    </rPh>
    <phoneticPr fontId="2"/>
  </si>
  <si>
    <t>２．応募資料で使用する言語は日本語として下さい。また、提出前に一度印刷し、レイアウトの崩れ等がないかご確認下さい。</t>
    <rPh sb="2" eb="4">
      <t>オウボ</t>
    </rPh>
    <rPh sb="4" eb="6">
      <t>シリョウ</t>
    </rPh>
    <rPh sb="7" eb="9">
      <t>シヨウ</t>
    </rPh>
    <rPh sb="11" eb="13">
      <t>ゲンゴ</t>
    </rPh>
    <rPh sb="14" eb="17">
      <t>ニホンゴ</t>
    </rPh>
    <rPh sb="20" eb="21">
      <t>クダ</t>
    </rPh>
    <phoneticPr fontId="2"/>
  </si>
  <si>
    <t>５．応募資料が公募要領に従っていない場合や、不備・虚偽がある場合には、応募を無効とすることがあります。</t>
    <phoneticPr fontId="2"/>
  </si>
  <si>
    <t>委託契約希望額</t>
    <rPh sb="0" eb="2">
      <t>イタク</t>
    </rPh>
    <rPh sb="2" eb="4">
      <t>ケイヤク</t>
    </rPh>
    <rPh sb="4" eb="7">
      <t>キボウガク</t>
    </rPh>
    <phoneticPr fontId="2"/>
  </si>
  <si>
    <t>合計</t>
    <rPh sb="0" eb="2">
      <t>ゴウケイ</t>
    </rPh>
    <phoneticPr fontId="2"/>
  </si>
  <si>
    <t>対象技術Ⅰ：マスプロダクツ型排水ポンプ技術（ポンプ系）</t>
    <phoneticPr fontId="2"/>
  </si>
  <si>
    <t>経済性</t>
    <rPh sb="0" eb="3">
      <t>ケイザイセイ</t>
    </rPh>
    <phoneticPr fontId="2"/>
  </si>
  <si>
    <t>維持管理性</t>
    <rPh sb="0" eb="2">
      <t>イジ</t>
    </rPh>
    <rPh sb="2" eb="4">
      <t>カンリ</t>
    </rPh>
    <rPh sb="4" eb="5">
      <t>セイ</t>
    </rPh>
    <phoneticPr fontId="2"/>
  </si>
  <si>
    <t>技術的優位性</t>
    <rPh sb="0" eb="3">
      <t>ギジュツテキ</t>
    </rPh>
    <rPh sb="3" eb="6">
      <t>ユウイセイ</t>
    </rPh>
    <phoneticPr fontId="2"/>
  </si>
  <si>
    <t>対象技術Ⅱ：マスプロダクツ型排水ポンプ技術（エンジン系）</t>
    <phoneticPr fontId="2"/>
  </si>
  <si>
    <t>技術的優位性
（提案する
機器仕様）</t>
    <rPh sb="0" eb="3">
      <t>ギジュツテキ</t>
    </rPh>
    <rPh sb="3" eb="6">
      <t>ユウイセイ</t>
    </rPh>
    <rPh sb="8" eb="10">
      <t>テイアン</t>
    </rPh>
    <rPh sb="13" eb="15">
      <t>キキ</t>
    </rPh>
    <rPh sb="15" eb="17">
      <t>シヨウ</t>
    </rPh>
    <phoneticPr fontId="2"/>
  </si>
  <si>
    <t>技術的優位性（提案する
機器仕様）</t>
    <rPh sb="0" eb="3">
      <t>ギジュツテキ</t>
    </rPh>
    <rPh sb="3" eb="6">
      <t>ユウイセイ</t>
    </rPh>
    <rPh sb="7" eb="9">
      <t>テイアン</t>
    </rPh>
    <rPh sb="12" eb="14">
      <t>キキ</t>
    </rPh>
    <rPh sb="14" eb="16">
      <t>シヨウ</t>
    </rPh>
    <phoneticPr fontId="2"/>
  </si>
  <si>
    <t>　</t>
    <phoneticPr fontId="2"/>
  </si>
  <si>
    <t>　　</t>
    <phoneticPr fontId="2"/>
  </si>
  <si>
    <t>　機器費（ポンプ）</t>
    <rPh sb="1" eb="3">
      <t>キキ</t>
    </rPh>
    <rPh sb="3" eb="4">
      <t>ヒ</t>
    </rPh>
    <phoneticPr fontId="2"/>
  </si>
  <si>
    <t>単価</t>
    <rPh sb="0" eb="2">
      <t>タンカ</t>
    </rPh>
    <phoneticPr fontId="2"/>
  </si>
  <si>
    <t>　機器費（エンジン）</t>
    <rPh sb="1" eb="3">
      <t>キキ</t>
    </rPh>
    <rPh sb="3" eb="4">
      <t>ヒ</t>
    </rPh>
    <phoneticPr fontId="2"/>
  </si>
  <si>
    <t>資料3</t>
    <rPh sb="0" eb="2">
      <t>シリョウ</t>
    </rPh>
    <phoneticPr fontId="2"/>
  </si>
  <si>
    <t>合計②</t>
    <rPh sb="0" eb="2">
      <t>ゴウケイ</t>
    </rPh>
    <phoneticPr fontId="2"/>
  </si>
  <si>
    <t>本件に係る研究開発費（上記を除く）※参考</t>
    <rPh sb="0" eb="2">
      <t>ホンケン</t>
    </rPh>
    <rPh sb="3" eb="4">
      <t>カカ</t>
    </rPh>
    <rPh sb="5" eb="7">
      <t>ケンキュウ</t>
    </rPh>
    <rPh sb="7" eb="10">
      <t>カイハツヒ</t>
    </rPh>
    <rPh sb="11" eb="13">
      <t>ジョウキ</t>
    </rPh>
    <rPh sb="14" eb="15">
      <t>ノゾ</t>
    </rPh>
    <rPh sb="18" eb="20">
      <t>サンコウ</t>
    </rPh>
    <phoneticPr fontId="2"/>
  </si>
  <si>
    <t>合計①</t>
    <rPh sb="0" eb="2">
      <t>ゴウケイ</t>
    </rPh>
    <phoneticPr fontId="2"/>
  </si>
  <si>
    <t>マスプロダクツ型排水ポンプ評価シート（ポンプ）</t>
    <rPh sb="7" eb="8">
      <t>ガタ</t>
    </rPh>
    <rPh sb="8" eb="10">
      <t>ハイスイ</t>
    </rPh>
    <rPh sb="13" eb="15">
      <t>ヒョウカ</t>
    </rPh>
    <phoneticPr fontId="13"/>
  </si>
  <si>
    <t>資料２－１</t>
    <rPh sb="0" eb="2">
      <t>シリョウ</t>
    </rPh>
    <phoneticPr fontId="13"/>
  </si>
  <si>
    <t>評価項目</t>
    <rPh sb="0" eb="2">
      <t>ヒョウカ</t>
    </rPh>
    <rPh sb="2" eb="4">
      <t>コウモク</t>
    </rPh>
    <phoneticPr fontId="13"/>
  </si>
  <si>
    <t>評価基準（値）</t>
    <rPh sb="0" eb="2">
      <t>ヒョウカ</t>
    </rPh>
    <rPh sb="2" eb="4">
      <t>キジュン</t>
    </rPh>
    <rPh sb="5" eb="6">
      <t>アタイ</t>
    </rPh>
    <phoneticPr fontId="13"/>
  </si>
  <si>
    <t>備考</t>
    <rPh sb="0" eb="2">
      <t>ビコウ</t>
    </rPh>
    <phoneticPr fontId="13"/>
  </si>
  <si>
    <t>機
器
仕
様</t>
    <rPh sb="0" eb="1">
      <t>キ</t>
    </rPh>
    <rPh sb="2" eb="3">
      <t>キ</t>
    </rPh>
    <rPh sb="4" eb="5">
      <t>シ</t>
    </rPh>
    <rPh sb="6" eb="7">
      <t>サマ</t>
    </rPh>
    <phoneticPr fontId="13"/>
  </si>
  <si>
    <t>型式</t>
    <rPh sb="0" eb="2">
      <t>カタシキ</t>
    </rPh>
    <phoneticPr fontId="13"/>
  </si>
  <si>
    <t>横軸斜流</t>
    <rPh sb="0" eb="2">
      <t>ヨコジク</t>
    </rPh>
    <rPh sb="2" eb="4">
      <t>シャリュウ</t>
    </rPh>
    <phoneticPr fontId="13"/>
  </si>
  <si>
    <t>吸込方向</t>
    <rPh sb="0" eb="1">
      <t>ス</t>
    </rPh>
    <rPh sb="1" eb="2">
      <t>コ</t>
    </rPh>
    <rPh sb="2" eb="4">
      <t>ホウコウ</t>
    </rPh>
    <phoneticPr fontId="13"/>
  </si>
  <si>
    <t>横方向</t>
    <rPh sb="0" eb="3">
      <t>ヨコホウコウ</t>
    </rPh>
    <phoneticPr fontId="13"/>
  </si>
  <si>
    <t>計画吐出量</t>
    <rPh sb="0" eb="3">
      <t>ケイカクト</t>
    </rPh>
    <rPh sb="3" eb="5">
      <t>シュツリョウ</t>
    </rPh>
    <phoneticPr fontId="13"/>
  </si>
  <si>
    <t>計画全揚程</t>
    <rPh sb="0" eb="2">
      <t>ケイカク</t>
    </rPh>
    <rPh sb="2" eb="3">
      <t>ゼン</t>
    </rPh>
    <rPh sb="3" eb="5">
      <t>ヨウテイ</t>
    </rPh>
    <phoneticPr fontId="13"/>
  </si>
  <si>
    <t>６ｍ</t>
    <phoneticPr fontId="13"/>
  </si>
  <si>
    <t>口径</t>
    <rPh sb="0" eb="2">
      <t>コウケイ</t>
    </rPh>
    <phoneticPr fontId="13"/>
  </si>
  <si>
    <t>700ｍｍ以下</t>
    <rPh sb="5" eb="7">
      <t>イカ</t>
    </rPh>
    <phoneticPr fontId="13"/>
  </si>
  <si>
    <t>軸動力</t>
    <rPh sb="0" eb="1">
      <t>ジク</t>
    </rPh>
    <rPh sb="1" eb="3">
      <t>ドウリョク</t>
    </rPh>
    <phoneticPr fontId="13"/>
  </si>
  <si>
    <t>90ｋW程度以下</t>
    <rPh sb="4" eb="6">
      <t>テイド</t>
    </rPh>
    <rPh sb="6" eb="8">
      <t>イカ</t>
    </rPh>
    <phoneticPr fontId="13"/>
  </si>
  <si>
    <t>右回り</t>
    <rPh sb="0" eb="2">
      <t>ミギマワ</t>
    </rPh>
    <phoneticPr fontId="13"/>
  </si>
  <si>
    <t>納期</t>
    <rPh sb="0" eb="2">
      <t>ノウキ</t>
    </rPh>
    <phoneticPr fontId="13"/>
  </si>
  <si>
    <t>質量</t>
    <rPh sb="0" eb="2">
      <t>シツリョウ</t>
    </rPh>
    <phoneticPr fontId="13"/>
  </si>
  <si>
    <t>材質</t>
    <rPh sb="0" eb="2">
      <t>ザイシツ</t>
    </rPh>
    <phoneticPr fontId="13"/>
  </si>
  <si>
    <t>資料２－２</t>
    <rPh sb="0" eb="2">
      <t>シリョウ</t>
    </rPh>
    <phoneticPr fontId="13"/>
  </si>
  <si>
    <t>形式</t>
    <rPh sb="0" eb="2">
      <t>ケイシキ</t>
    </rPh>
    <phoneticPr fontId="13"/>
  </si>
  <si>
    <t>車両系エンジン</t>
    <rPh sb="0" eb="2">
      <t>シャリョウ</t>
    </rPh>
    <rPh sb="2" eb="3">
      <t>ケイ</t>
    </rPh>
    <phoneticPr fontId="13"/>
  </si>
  <si>
    <t>使用燃料</t>
    <rPh sb="0" eb="2">
      <t>シヨウ</t>
    </rPh>
    <rPh sb="2" eb="4">
      <t>ネンリョウ</t>
    </rPh>
    <phoneticPr fontId="13"/>
  </si>
  <si>
    <t>軽油</t>
    <rPh sb="0" eb="2">
      <t>ケイユ</t>
    </rPh>
    <phoneticPr fontId="13"/>
  </si>
  <si>
    <t>１００ｋW程度以上</t>
    <rPh sb="5" eb="7">
      <t>テイド</t>
    </rPh>
    <rPh sb="7" eb="9">
      <t>イジョウ</t>
    </rPh>
    <phoneticPr fontId="13"/>
  </si>
  <si>
    <t>３８０N・ｍ～</t>
    <phoneticPr fontId="13"/>
  </si>
  <si>
    <t>３００ｋｇ程度以下</t>
    <rPh sb="5" eb="7">
      <t>テイド</t>
    </rPh>
    <rPh sb="7" eb="9">
      <t>イカ</t>
    </rPh>
    <phoneticPr fontId="13"/>
  </si>
  <si>
    <t>７２時間以上</t>
    <rPh sb="2" eb="4">
      <t>ジカン</t>
    </rPh>
    <rPh sb="4" eb="6">
      <t>イジョウ</t>
    </rPh>
    <phoneticPr fontId="13"/>
  </si>
  <si>
    <t>左回り</t>
    <rPh sb="0" eb="2">
      <t>ヒダリマワ</t>
    </rPh>
    <phoneticPr fontId="13"/>
  </si>
  <si>
    <t>エンジン性能曲線</t>
    <rPh sb="4" eb="6">
      <t>セイノウ</t>
    </rPh>
    <rPh sb="6" eb="8">
      <t>キョクセン</t>
    </rPh>
    <phoneticPr fontId="13"/>
  </si>
  <si>
    <t>ポンプ運転性能曲線の提示</t>
    <rPh sb="3" eb="5">
      <t>ウンテン</t>
    </rPh>
    <rPh sb="5" eb="7">
      <t>セイノウ</t>
    </rPh>
    <rPh sb="7" eb="9">
      <t>キョクセン</t>
    </rPh>
    <rPh sb="10" eb="12">
      <t>テイジ</t>
    </rPh>
    <phoneticPr fontId="13"/>
  </si>
  <si>
    <t>１ヶ月程度</t>
    <rPh sb="2" eb="5">
      <t>ゲツテイド</t>
    </rPh>
    <phoneticPr fontId="13"/>
  </si>
  <si>
    <t>納入機器仕様</t>
    <rPh sb="0" eb="2">
      <t>ノウニュウ</t>
    </rPh>
    <rPh sb="2" eb="6">
      <t>キキシヨウ</t>
    </rPh>
    <phoneticPr fontId="13"/>
  </si>
  <si>
    <t>小計</t>
    <rPh sb="0" eb="2">
      <t>ショウケイ</t>
    </rPh>
    <phoneticPr fontId="2"/>
  </si>
  <si>
    <t>・型番や形式を記載して下さい
・搭載されている車種名を記載して下さい</t>
    <rPh sb="1" eb="3">
      <t>カタバン</t>
    </rPh>
    <rPh sb="4" eb="6">
      <t>ケイシキ</t>
    </rPh>
    <rPh sb="7" eb="9">
      <t>キサイ</t>
    </rPh>
    <rPh sb="11" eb="12">
      <t>クダ</t>
    </rPh>
    <rPh sb="16" eb="18">
      <t>トウサイ</t>
    </rPh>
    <rPh sb="23" eb="25">
      <t>シャシュ</t>
    </rPh>
    <rPh sb="25" eb="26">
      <t>メイ</t>
    </rPh>
    <rPh sb="27" eb="29">
      <t>キサイ</t>
    </rPh>
    <rPh sb="31" eb="32">
      <t>クダ</t>
    </rPh>
    <phoneticPr fontId="2"/>
  </si>
  <si>
    <t>・最高(定格)出力を記載して下さい</t>
    <rPh sb="10" eb="12">
      <t>キサイ</t>
    </rPh>
    <rPh sb="14" eb="15">
      <t>クダ</t>
    </rPh>
    <phoneticPr fontId="2"/>
  </si>
  <si>
    <t>・最大(定格)トルクを記載して下さい</t>
  </si>
  <si>
    <t>・質量を記載して下さい</t>
  </si>
  <si>
    <t>・回転方向
（取合いカップリング側から見て）を記載して下さい</t>
  </si>
  <si>
    <t>・納期を記載して下さい</t>
  </si>
  <si>
    <t>・性能曲線を添付して下さい。
・記入不要</t>
    <rPh sb="1" eb="3">
      <t>セイノウ</t>
    </rPh>
    <rPh sb="3" eb="5">
      <t>キョクセン</t>
    </rPh>
    <rPh sb="6" eb="8">
      <t>テンプ</t>
    </rPh>
    <rPh sb="10" eb="11">
      <t>クダ</t>
    </rPh>
    <rPh sb="16" eb="18">
      <t>キニュウ</t>
    </rPh>
    <rPh sb="18" eb="20">
      <t>フヨウ</t>
    </rPh>
    <phoneticPr fontId="2"/>
  </si>
  <si>
    <t>・型式を記載して下さい</t>
    <rPh sb="1" eb="3">
      <t>カタシキ</t>
    </rPh>
    <rPh sb="4" eb="6">
      <t>キサイ</t>
    </rPh>
    <rPh sb="8" eb="9">
      <t>クダ</t>
    </rPh>
    <phoneticPr fontId="2"/>
  </si>
  <si>
    <t>・吸込方向を記載して下さい</t>
    <rPh sb="1" eb="2">
      <t>ス</t>
    </rPh>
    <rPh sb="2" eb="3">
      <t>コ</t>
    </rPh>
    <rPh sb="3" eb="5">
      <t>ホウコウ</t>
    </rPh>
    <rPh sb="6" eb="8">
      <t>キサイ</t>
    </rPh>
    <rPh sb="10" eb="11">
      <t>クダ</t>
    </rPh>
    <phoneticPr fontId="2"/>
  </si>
  <si>
    <t>・計画吐出量を記載して下さい</t>
    <rPh sb="1" eb="3">
      <t>ケイカク</t>
    </rPh>
    <rPh sb="3" eb="6">
      <t>トシュツリョウ</t>
    </rPh>
    <rPh sb="7" eb="9">
      <t>キサイ</t>
    </rPh>
    <rPh sb="11" eb="12">
      <t>クダ</t>
    </rPh>
    <phoneticPr fontId="2"/>
  </si>
  <si>
    <t>・計画全揚程を記載して下さい</t>
    <rPh sb="1" eb="3">
      <t>ケイカク</t>
    </rPh>
    <rPh sb="3" eb="4">
      <t>ゼン</t>
    </rPh>
    <rPh sb="4" eb="6">
      <t>ヨウテイ</t>
    </rPh>
    <rPh sb="7" eb="9">
      <t>キサイ</t>
    </rPh>
    <rPh sb="11" eb="12">
      <t>クダ</t>
    </rPh>
    <phoneticPr fontId="13"/>
  </si>
  <si>
    <t>・口径を記載して下さい</t>
    <rPh sb="1" eb="3">
      <t>コウケイ</t>
    </rPh>
    <rPh sb="4" eb="6">
      <t>キサイ</t>
    </rPh>
    <rPh sb="8" eb="9">
      <t>クダ</t>
    </rPh>
    <phoneticPr fontId="13"/>
  </si>
  <si>
    <t>・軸動力を記載して下さい</t>
    <rPh sb="1" eb="2">
      <t>ジク</t>
    </rPh>
    <rPh sb="2" eb="4">
      <t>ドウリョク</t>
    </rPh>
    <rPh sb="5" eb="7">
      <t>キサイ</t>
    </rPh>
    <rPh sb="9" eb="10">
      <t>クダ</t>
    </rPh>
    <phoneticPr fontId="13"/>
  </si>
  <si>
    <t>・回転方向（取合いカップリング側から見て）を記載して下さい</t>
    <rPh sb="1" eb="3">
      <t>カイテン</t>
    </rPh>
    <rPh sb="3" eb="5">
      <t>ホウコウ</t>
    </rPh>
    <rPh sb="6" eb="7">
      <t>ト</t>
    </rPh>
    <rPh sb="7" eb="8">
      <t>ア</t>
    </rPh>
    <rPh sb="15" eb="16">
      <t>ガワ</t>
    </rPh>
    <rPh sb="18" eb="19">
      <t>ミ</t>
    </rPh>
    <rPh sb="22" eb="24">
      <t>キサイ</t>
    </rPh>
    <rPh sb="26" eb="27">
      <t>クダ</t>
    </rPh>
    <phoneticPr fontId="13"/>
  </si>
  <si>
    <t>・納期を記載して下さい</t>
    <rPh sb="1" eb="3">
      <t>ノウキ</t>
    </rPh>
    <rPh sb="4" eb="6">
      <t>キサイ</t>
    </rPh>
    <rPh sb="8" eb="9">
      <t>クダ</t>
    </rPh>
    <phoneticPr fontId="13"/>
  </si>
  <si>
    <t>資料2-1
 又は
資料2-2</t>
    <rPh sb="7" eb="8">
      <t>マタ</t>
    </rPh>
    <phoneticPr fontId="2"/>
  </si>
  <si>
    <t>評価シート</t>
    <rPh sb="0" eb="2">
      <t>ヒョウカ</t>
    </rPh>
    <phoneticPr fontId="2"/>
  </si>
  <si>
    <t>応募企業名</t>
    <rPh sb="0" eb="2">
      <t>オウボ</t>
    </rPh>
    <rPh sb="2" eb="5">
      <t>キギョウメイ</t>
    </rPh>
    <phoneticPr fontId="2"/>
  </si>
  <si>
    <t>吸い込みケーシング、吐き出しケーシング、羽根車、主軸、水中軸受け、スリーブ</t>
    <phoneticPr fontId="2"/>
  </si>
  <si>
    <t>定格回転数</t>
    <rPh sb="0" eb="2">
      <t>テイカク</t>
    </rPh>
    <rPh sb="2" eb="5">
      <t>カイテンスウ</t>
    </rPh>
    <phoneticPr fontId="2"/>
  </si>
  <si>
    <t>吸い込み性能</t>
    <rPh sb="0" eb="1">
      <t>ス</t>
    </rPh>
    <rPh sb="2" eb="3">
      <t>コ</t>
    </rPh>
    <rPh sb="4" eb="6">
      <t>セイノウ</t>
    </rPh>
    <phoneticPr fontId="2"/>
  </si>
  <si>
    <t>効率</t>
    <rPh sb="0" eb="2">
      <t>コウリツ</t>
    </rPh>
    <phoneticPr fontId="2"/>
  </si>
  <si>
    <t>納期</t>
    <rPh sb="0" eb="2">
      <t>ノウキ</t>
    </rPh>
    <phoneticPr fontId="2"/>
  </si>
  <si>
    <t>・定格回転数を記載して下さい。</t>
    <rPh sb="1" eb="3">
      <t>テイカク</t>
    </rPh>
    <rPh sb="3" eb="6">
      <t>カイテンスウ</t>
    </rPh>
    <rPh sb="7" eb="9">
      <t>キサイ</t>
    </rPh>
    <rPh sb="11" eb="12">
      <t>クダ</t>
    </rPh>
    <phoneticPr fontId="2"/>
  </si>
  <si>
    <t>・吸い込み性能を記載して下さい。</t>
    <rPh sb="1" eb="2">
      <t>ス</t>
    </rPh>
    <rPh sb="3" eb="4">
      <t>コ</t>
    </rPh>
    <rPh sb="5" eb="7">
      <t>セイノウ</t>
    </rPh>
    <rPh sb="8" eb="10">
      <t>キサイ</t>
    </rPh>
    <rPh sb="12" eb="13">
      <t>クダ</t>
    </rPh>
    <phoneticPr fontId="2"/>
  </si>
  <si>
    <t>・効率を記載して下さい。</t>
    <rPh sb="1" eb="3">
      <t>コウリツ</t>
    </rPh>
    <rPh sb="4" eb="6">
      <t>キサイ</t>
    </rPh>
    <rPh sb="8" eb="9">
      <t>クダ</t>
    </rPh>
    <phoneticPr fontId="2"/>
  </si>
  <si>
    <t>・各主要部材毎に材質を記載して下さい。</t>
    <rPh sb="1" eb="4">
      <t>カクシュヨウ</t>
    </rPh>
    <rPh sb="4" eb="5">
      <t>ブ</t>
    </rPh>
    <rPh sb="5" eb="6">
      <t>ザイ</t>
    </rPh>
    <rPh sb="6" eb="7">
      <t>ゴト</t>
    </rPh>
    <rPh sb="8" eb="10">
      <t>ザイシツ</t>
    </rPh>
    <rPh sb="11" eb="13">
      <t>キサイ</t>
    </rPh>
    <rPh sb="15" eb="16">
      <t>クダ</t>
    </rPh>
    <phoneticPr fontId="2"/>
  </si>
  <si>
    <t>・質量を記載して下さい。</t>
    <rPh sb="1" eb="3">
      <t>シツリョウ</t>
    </rPh>
    <rPh sb="4" eb="6">
      <t>キサイ</t>
    </rPh>
    <rPh sb="8" eb="9">
      <t>クダ</t>
    </rPh>
    <phoneticPr fontId="2"/>
  </si>
  <si>
    <t>機器費の中には、下記を含んだものとして下さい。
エンジン本体
エンジンに付属するECU、エアクリーナー、冷却装置、発電機、
スタータ、燃料フィルタ、クラッチ、ハーネス
　　</t>
    <rPh sb="0" eb="2">
      <t>キキ</t>
    </rPh>
    <rPh sb="2" eb="3">
      <t>ヒ</t>
    </rPh>
    <rPh sb="4" eb="5">
      <t>ナカ</t>
    </rPh>
    <rPh sb="8" eb="10">
      <t>カキ</t>
    </rPh>
    <rPh sb="11" eb="12">
      <t>フク</t>
    </rPh>
    <rPh sb="19" eb="20">
      <t>クダ</t>
    </rPh>
    <rPh sb="28" eb="30">
      <t>ホンタイ</t>
    </rPh>
    <rPh sb="36" eb="38">
      <t>フゾク</t>
    </rPh>
    <rPh sb="52" eb="54">
      <t>レイキャク</t>
    </rPh>
    <rPh sb="54" eb="56">
      <t>ソウチ</t>
    </rPh>
    <rPh sb="57" eb="60">
      <t>ハツデンキ</t>
    </rPh>
    <rPh sb="67" eb="69">
      <t>ネンリョウ</t>
    </rPh>
    <phoneticPr fontId="2"/>
  </si>
  <si>
    <t>マスプロダクツ型排水ポンプ技術の開発・導入・活用に関するプロジェクト</t>
    <rPh sb="16" eb="18">
      <t>カイハツ</t>
    </rPh>
    <rPh sb="19" eb="21">
      <t>ドウニュウ</t>
    </rPh>
    <rPh sb="22" eb="24">
      <t>カツヨウ</t>
    </rPh>
    <rPh sb="25" eb="26">
      <t>カン</t>
    </rPh>
    <phoneticPr fontId="2"/>
  </si>
  <si>
    <t>フォントサイズは10.5pt以上、A4　１台につき1枚以内</t>
    <rPh sb="20" eb="22">
      <t>イチダイ</t>
    </rPh>
    <phoneticPr fontId="2"/>
  </si>
  <si>
    <t>フォントサイズは10.5pt以上、A4　１台につき1枚以内</t>
    <rPh sb="14" eb="16">
      <t>イジョウ</t>
    </rPh>
    <rPh sb="21" eb="22">
      <t>ダイ</t>
    </rPh>
    <rPh sb="26" eb="27">
      <t>マイ</t>
    </rPh>
    <rPh sb="27" eb="29">
      <t>イナイ</t>
    </rPh>
    <phoneticPr fontId="2"/>
  </si>
  <si>
    <t>　　　指定様式：　「対象技術番号_企業名.xlsx」</t>
    <rPh sb="3" eb="5">
      <t>シテイ</t>
    </rPh>
    <rPh sb="5" eb="7">
      <t>ヨウシキ</t>
    </rPh>
    <phoneticPr fontId="2"/>
  </si>
  <si>
    <t>　　　添付資料：　対象技術番号_企業名.pdf」</t>
    <rPh sb="3" eb="5">
      <t>テンプ</t>
    </rPh>
    <rPh sb="5" eb="7">
      <t>シリョウ</t>
    </rPh>
    <phoneticPr fontId="2"/>
  </si>
  <si>
    <t>例）対象技術Ⅱ_○○株式会社.pdf</t>
    <rPh sb="0" eb="1">
      <t>レイ</t>
    </rPh>
    <rPh sb="2" eb="4">
      <t>タイショウ</t>
    </rPh>
    <rPh sb="4" eb="6">
      <t>ギジュツ</t>
    </rPh>
    <rPh sb="10" eb="12">
      <t>カブシキ</t>
    </rPh>
    <rPh sb="12" eb="14">
      <t>カイシャ</t>
    </rPh>
    <phoneticPr fontId="2"/>
  </si>
  <si>
    <t>１．応募資料は、下記資料１～3とし、別シートの指定様式に必要事項をご記入の上、ご提出下さい。</t>
    <rPh sb="2" eb="4">
      <t>オウボ</t>
    </rPh>
    <rPh sb="4" eb="6">
      <t>シリョウ</t>
    </rPh>
    <rPh sb="18" eb="19">
      <t>ベツ</t>
    </rPh>
    <rPh sb="23" eb="25">
      <t>シテイ</t>
    </rPh>
    <rPh sb="25" eb="27">
      <t>ヨウシキ</t>
    </rPh>
    <rPh sb="28" eb="30">
      <t>ヒツヨウ</t>
    </rPh>
    <rPh sb="30" eb="32">
      <t>ジコウ</t>
    </rPh>
    <rPh sb="34" eb="36">
      <t>キニュウ</t>
    </rPh>
    <rPh sb="37" eb="38">
      <t>ウエ</t>
    </rPh>
    <rPh sb="40" eb="42">
      <t>テイシュツ</t>
    </rPh>
    <rPh sb="42" eb="43">
      <t>クダ</t>
    </rPh>
    <phoneticPr fontId="2"/>
  </si>
  <si>
    <t>　　　提出先は、ktr-kikaisetubi.masspro@gxb.mlit.go.jpとします。</t>
    <rPh sb="3" eb="6">
      <t>テイシュツサキ</t>
    </rPh>
    <phoneticPr fontId="2"/>
  </si>
  <si>
    <t xml:space="preserve">　マスプロダクツ型排水ポンプの技術開発を行うにあたって、従来の舶用エンジンにかわり車両用エンジンを用いるにあたりポンプとエンジンを接続したシステムとしての技術的な安定性を確保するための課題点とその解決方法・対応方針について記入して下さい。
</t>
    <rPh sb="8" eb="9">
      <t>ガタ</t>
    </rPh>
    <rPh sb="9" eb="11">
      <t>ハイスイ</t>
    </rPh>
    <rPh sb="15" eb="17">
      <t>ギジュツ</t>
    </rPh>
    <rPh sb="17" eb="19">
      <t>カイハツ</t>
    </rPh>
    <rPh sb="20" eb="21">
      <t>オコナ</t>
    </rPh>
    <rPh sb="65" eb="67">
      <t>セツゾク</t>
    </rPh>
    <rPh sb="77" eb="80">
      <t>ギジュツテキ</t>
    </rPh>
    <rPh sb="81" eb="84">
      <t>アンテイセイ</t>
    </rPh>
    <rPh sb="85" eb="87">
      <t>カクホ</t>
    </rPh>
    <rPh sb="92" eb="95">
      <t>カダイテン</t>
    </rPh>
    <rPh sb="98" eb="100">
      <t>カイケツ</t>
    </rPh>
    <rPh sb="100" eb="102">
      <t>ホウホウ</t>
    </rPh>
    <rPh sb="103" eb="105">
      <t>タイオウ</t>
    </rPh>
    <rPh sb="105" eb="107">
      <t>ホウシン</t>
    </rPh>
    <rPh sb="111" eb="113">
      <t>キニュウ</t>
    </rPh>
    <rPh sb="115" eb="116">
      <t>クダ</t>
    </rPh>
    <phoneticPr fontId="2"/>
  </si>
  <si>
    <t xml:space="preserve">　マスプロダクツ型排水ポンプの技術開発を行うにあたって、ポンプ単体のコスト及びポンプとエンジンを接続したシステムとしてコスト縮減を図るための課題点とその解決方法・対応方針について記入して下さい。
  なお、ポンプ単品のコストはポンプ100台納入する場合の1台当たりの金額（税込み）として下さい。
</t>
    <rPh sb="31" eb="33">
      <t>タンタイ</t>
    </rPh>
    <rPh sb="37" eb="38">
      <t>オヨ</t>
    </rPh>
    <rPh sb="62" eb="64">
      <t>シュクゲン</t>
    </rPh>
    <rPh sb="65" eb="66">
      <t>ハカ</t>
    </rPh>
    <rPh sb="106" eb="108">
      <t>タンピン</t>
    </rPh>
    <rPh sb="119" eb="120">
      <t>ダイ</t>
    </rPh>
    <rPh sb="120" eb="122">
      <t>ノウニュウ</t>
    </rPh>
    <rPh sb="124" eb="126">
      <t>バアイ</t>
    </rPh>
    <rPh sb="128" eb="129">
      <t>ダイ</t>
    </rPh>
    <rPh sb="129" eb="130">
      <t>ア</t>
    </rPh>
    <rPh sb="133" eb="135">
      <t>キンガク</t>
    </rPh>
    <rPh sb="136" eb="138">
      <t>ゼイコ</t>
    </rPh>
    <rPh sb="143" eb="144">
      <t>クダ</t>
    </rPh>
    <phoneticPr fontId="2"/>
  </si>
  <si>
    <t xml:space="preserve">　点検の効率化・省力化を図り、維持管理性を向上させるために、実証試験を行う機器で工夫できる点を挙げて下さい。
　なお、提案にあたっては、既設構造物（吸い込み水槽等の土木構造物）をそのまま活用した場合と、既設構造物を改修し、新たに機場を新設した場合に分けて提案して下さい。
　また、機器故障時の対応について、メンテナンス体制、部品の供給体制等を記入して下さい。
</t>
    <rPh sb="1" eb="3">
      <t>テンケン</t>
    </rPh>
    <rPh sb="4" eb="7">
      <t>コウリツカ</t>
    </rPh>
    <rPh sb="8" eb="11">
      <t>ショウリョクカ</t>
    </rPh>
    <rPh sb="12" eb="13">
      <t>ハカ</t>
    </rPh>
    <rPh sb="15" eb="17">
      <t>イジ</t>
    </rPh>
    <rPh sb="17" eb="20">
      <t>カンリセイ</t>
    </rPh>
    <rPh sb="21" eb="23">
      <t>コウジョウ</t>
    </rPh>
    <rPh sb="30" eb="32">
      <t>ジッショウ</t>
    </rPh>
    <rPh sb="32" eb="34">
      <t>シケン</t>
    </rPh>
    <rPh sb="35" eb="36">
      <t>オコナ</t>
    </rPh>
    <rPh sb="37" eb="39">
      <t>キキ</t>
    </rPh>
    <rPh sb="40" eb="42">
      <t>クフウ</t>
    </rPh>
    <rPh sb="45" eb="46">
      <t>テン</t>
    </rPh>
    <rPh sb="47" eb="48">
      <t>ア</t>
    </rPh>
    <rPh sb="50" eb="51">
      <t>クダ</t>
    </rPh>
    <rPh sb="59" eb="61">
      <t>テイアン</t>
    </rPh>
    <rPh sb="68" eb="70">
      <t>キセツ</t>
    </rPh>
    <rPh sb="70" eb="73">
      <t>コウゾウブツ</t>
    </rPh>
    <rPh sb="74" eb="75">
      <t>ス</t>
    </rPh>
    <rPh sb="76" eb="77">
      <t>コ</t>
    </rPh>
    <rPh sb="78" eb="80">
      <t>スイソウ</t>
    </rPh>
    <rPh sb="80" eb="81">
      <t>トウ</t>
    </rPh>
    <rPh sb="82" eb="84">
      <t>ドボク</t>
    </rPh>
    <rPh sb="84" eb="87">
      <t>コウゾウブツ</t>
    </rPh>
    <rPh sb="93" eb="95">
      <t>カツヨウ</t>
    </rPh>
    <rPh sb="97" eb="99">
      <t>バアイ</t>
    </rPh>
    <rPh sb="101" eb="103">
      <t>キセツ</t>
    </rPh>
    <rPh sb="103" eb="106">
      <t>コウゾウブツ</t>
    </rPh>
    <rPh sb="107" eb="109">
      <t>カイシュウ</t>
    </rPh>
    <rPh sb="111" eb="112">
      <t>アラ</t>
    </rPh>
    <rPh sb="114" eb="116">
      <t>キジョウ</t>
    </rPh>
    <rPh sb="117" eb="119">
      <t>シンセツ</t>
    </rPh>
    <rPh sb="121" eb="123">
      <t>バアイ</t>
    </rPh>
    <rPh sb="124" eb="125">
      <t>ワ</t>
    </rPh>
    <rPh sb="127" eb="129">
      <t>テイアン</t>
    </rPh>
    <rPh sb="131" eb="132">
      <t>クダ</t>
    </rPh>
    <rPh sb="140" eb="142">
      <t>キキ</t>
    </rPh>
    <rPh sb="142" eb="145">
      <t>コショウジ</t>
    </rPh>
    <rPh sb="146" eb="148">
      <t>タイオウ</t>
    </rPh>
    <rPh sb="159" eb="161">
      <t>タイセイ</t>
    </rPh>
    <rPh sb="162" eb="164">
      <t>ブヒン</t>
    </rPh>
    <rPh sb="165" eb="167">
      <t>キョウキュウ</t>
    </rPh>
    <rPh sb="167" eb="169">
      <t>タイセイ</t>
    </rPh>
    <rPh sb="169" eb="170">
      <t>トウ</t>
    </rPh>
    <rPh sb="171" eb="173">
      <t>キニュウ</t>
    </rPh>
    <rPh sb="175" eb="176">
      <t>クダ</t>
    </rPh>
    <phoneticPr fontId="2"/>
  </si>
  <si>
    <t xml:space="preserve">提案する機器の仕様　（資料２－１に記入して下さい）
【ポンプ】
　型式、吸込方向、計画吐出量、計画全揚程、口径、軸動力、回転方向、納期、定格回転数、吸い込み性能、効率、材質（吸い込みケーシング、吐き出しケーシング、羽根車、主軸、水中軸受け、スリーブ）、性能曲線、質量
</t>
    <rPh sb="0" eb="2">
      <t>テイアン</t>
    </rPh>
    <rPh sb="4" eb="6">
      <t>キキ</t>
    </rPh>
    <rPh sb="7" eb="9">
      <t>シヨウ</t>
    </rPh>
    <rPh sb="11" eb="13">
      <t>シリョウ</t>
    </rPh>
    <rPh sb="17" eb="19">
      <t>キニュウ</t>
    </rPh>
    <rPh sb="21" eb="22">
      <t>クダ</t>
    </rPh>
    <rPh sb="33" eb="35">
      <t>カタシキ</t>
    </rPh>
    <rPh sb="36" eb="37">
      <t>ス</t>
    </rPh>
    <rPh sb="37" eb="38">
      <t>コ</t>
    </rPh>
    <rPh sb="38" eb="40">
      <t>ホウコウ</t>
    </rPh>
    <rPh sb="41" eb="43">
      <t>ケイカク</t>
    </rPh>
    <rPh sb="43" eb="45">
      <t>トシュツ</t>
    </rPh>
    <rPh sb="45" eb="46">
      <t>リョウ</t>
    </rPh>
    <rPh sb="47" eb="49">
      <t>ケイカク</t>
    </rPh>
    <rPh sb="49" eb="50">
      <t>ゼン</t>
    </rPh>
    <rPh sb="50" eb="52">
      <t>ヨウテイ</t>
    </rPh>
    <rPh sb="60" eb="62">
      <t>カイテン</t>
    </rPh>
    <rPh sb="62" eb="64">
      <t>ホウコウ</t>
    </rPh>
    <rPh sb="65" eb="67">
      <t>ノウキ</t>
    </rPh>
    <rPh sb="68" eb="70">
      <t>テイカク</t>
    </rPh>
    <rPh sb="70" eb="73">
      <t>カイテンスウ</t>
    </rPh>
    <rPh sb="74" eb="75">
      <t>ス</t>
    </rPh>
    <rPh sb="76" eb="77">
      <t>コ</t>
    </rPh>
    <rPh sb="78" eb="80">
      <t>セイノウ</t>
    </rPh>
    <rPh sb="81" eb="83">
      <t>コウリツ</t>
    </rPh>
    <rPh sb="84" eb="86">
      <t>ザイシツ</t>
    </rPh>
    <rPh sb="87" eb="88">
      <t>ス</t>
    </rPh>
    <rPh sb="89" eb="90">
      <t>コ</t>
    </rPh>
    <rPh sb="97" eb="98">
      <t>ハ</t>
    </rPh>
    <rPh sb="99" eb="100">
      <t>ダ</t>
    </rPh>
    <rPh sb="107" eb="109">
      <t>ハネ</t>
    </rPh>
    <rPh sb="109" eb="110">
      <t>クルマ</t>
    </rPh>
    <rPh sb="111" eb="113">
      <t>シュジク</t>
    </rPh>
    <rPh sb="114" eb="118">
      <t>スイチュウジクウ</t>
    </rPh>
    <rPh sb="126" eb="128">
      <t>セイノウ</t>
    </rPh>
    <rPh sb="128" eb="130">
      <t>キョクセン</t>
    </rPh>
    <rPh sb="131" eb="133">
      <t>シツリョウ</t>
    </rPh>
    <phoneticPr fontId="2"/>
  </si>
  <si>
    <t xml:space="preserve">　マスプロダクツ型排水ポンプの技術開発を行うにあたって、エンジン単体のコスト及びポンプとエンジンを接続したシステムとしてコスト縮減を図るための課題点とその解決方法・対応方針について記入して下さい。
</t>
    <rPh sb="32" eb="34">
      <t>タンタイ</t>
    </rPh>
    <rPh sb="38" eb="39">
      <t>オヨ</t>
    </rPh>
    <rPh sb="63" eb="65">
      <t>シュクゲン</t>
    </rPh>
    <rPh sb="66" eb="67">
      <t>ハカ</t>
    </rPh>
    <phoneticPr fontId="2"/>
  </si>
  <si>
    <t xml:space="preserve">　点検の効率化・省力化を図り、維持管理性を向上させるために、実証試験を行う機器で工夫できる点を挙げて下さい。
　また、機器故障時の対応について、メンテナンス体制、部品の供給体制等を記入して下さい。
</t>
    <rPh sb="1" eb="3">
      <t>テンケン</t>
    </rPh>
    <rPh sb="4" eb="7">
      <t>コウリツカ</t>
    </rPh>
    <rPh sb="8" eb="11">
      <t>ショウリョクカ</t>
    </rPh>
    <rPh sb="12" eb="13">
      <t>ハカ</t>
    </rPh>
    <rPh sb="15" eb="17">
      <t>イジ</t>
    </rPh>
    <rPh sb="17" eb="20">
      <t>カンリセイ</t>
    </rPh>
    <rPh sb="21" eb="23">
      <t>コウジョウ</t>
    </rPh>
    <rPh sb="30" eb="32">
      <t>ジッショウ</t>
    </rPh>
    <rPh sb="32" eb="34">
      <t>シケン</t>
    </rPh>
    <rPh sb="35" eb="36">
      <t>オコナ</t>
    </rPh>
    <rPh sb="37" eb="39">
      <t>キキ</t>
    </rPh>
    <rPh sb="40" eb="42">
      <t>クフウ</t>
    </rPh>
    <rPh sb="45" eb="46">
      <t>テン</t>
    </rPh>
    <rPh sb="47" eb="48">
      <t>ア</t>
    </rPh>
    <rPh sb="50" eb="51">
      <t>クダ</t>
    </rPh>
    <rPh sb="59" eb="61">
      <t>キキ</t>
    </rPh>
    <rPh sb="61" eb="64">
      <t>コショウジ</t>
    </rPh>
    <rPh sb="65" eb="67">
      <t>タイオウ</t>
    </rPh>
    <rPh sb="78" eb="80">
      <t>タイセイ</t>
    </rPh>
    <rPh sb="81" eb="83">
      <t>ブヒン</t>
    </rPh>
    <rPh sb="84" eb="86">
      <t>キョウキュウ</t>
    </rPh>
    <rPh sb="86" eb="88">
      <t>タイセイ</t>
    </rPh>
    <rPh sb="88" eb="89">
      <t>トウ</t>
    </rPh>
    <rPh sb="90" eb="92">
      <t>キニュウ</t>
    </rPh>
    <rPh sb="94" eb="95">
      <t>クダ</t>
    </rPh>
    <phoneticPr fontId="2"/>
  </si>
  <si>
    <t xml:space="preserve">　マスプロダクツ型排水ポンプの技術開発を行うにあたって、走行風のない地上固定での条件下において、ポンプとエンジンを接続したシステムとしての技術的な安定性を確保するための課題点とその解決方法・対応方針について記入して下さい。
</t>
    <rPh sb="8" eb="9">
      <t>ガタ</t>
    </rPh>
    <rPh sb="9" eb="11">
      <t>ハイスイ</t>
    </rPh>
    <rPh sb="15" eb="17">
      <t>ギジュツ</t>
    </rPh>
    <rPh sb="17" eb="19">
      <t>カイハツ</t>
    </rPh>
    <rPh sb="20" eb="21">
      <t>オコナ</t>
    </rPh>
    <rPh sb="28" eb="31">
      <t>ソウコウフウ</t>
    </rPh>
    <rPh sb="34" eb="36">
      <t>チジョウ</t>
    </rPh>
    <rPh sb="36" eb="38">
      <t>コテイ</t>
    </rPh>
    <rPh sb="40" eb="43">
      <t>ジョウケンカ</t>
    </rPh>
    <rPh sb="57" eb="59">
      <t>セツゾク</t>
    </rPh>
    <rPh sb="69" eb="72">
      <t>ギジュツテキ</t>
    </rPh>
    <rPh sb="73" eb="76">
      <t>アンテイセイ</t>
    </rPh>
    <rPh sb="77" eb="79">
      <t>カクホ</t>
    </rPh>
    <rPh sb="84" eb="87">
      <t>カダイテン</t>
    </rPh>
    <rPh sb="90" eb="92">
      <t>カイケツ</t>
    </rPh>
    <rPh sb="92" eb="94">
      <t>ホウホウ</t>
    </rPh>
    <rPh sb="95" eb="97">
      <t>タイオウ</t>
    </rPh>
    <rPh sb="97" eb="99">
      <t>ホウシン</t>
    </rPh>
    <rPh sb="103" eb="105">
      <t>キニュウ</t>
    </rPh>
    <rPh sb="107" eb="108">
      <t>クダ</t>
    </rPh>
    <phoneticPr fontId="2"/>
  </si>
  <si>
    <t>機器費の中には、下記を含んだものとして下さい。
ポンプ本体
※試験機の価格を記載して下さい
　（実運用後の100台納入する場合の価格ではありません）</t>
    <rPh sb="0" eb="2">
      <t>キキ</t>
    </rPh>
    <rPh sb="2" eb="3">
      <t>ヒ</t>
    </rPh>
    <rPh sb="4" eb="5">
      <t>ナカ</t>
    </rPh>
    <rPh sb="8" eb="10">
      <t>カキ</t>
    </rPh>
    <rPh sb="11" eb="12">
      <t>フク</t>
    </rPh>
    <rPh sb="19" eb="20">
      <t>クダ</t>
    </rPh>
    <rPh sb="27" eb="29">
      <t>ホンタイ</t>
    </rPh>
    <phoneticPr fontId="2"/>
  </si>
  <si>
    <r>
      <t>１ｍ</t>
    </r>
    <r>
      <rPr>
        <vertAlign val="superscript"/>
        <sz val="11"/>
        <rFont val="ＭＳ Ｐゴシック"/>
        <family val="3"/>
        <charset val="128"/>
      </rPr>
      <t>３</t>
    </r>
    <r>
      <rPr>
        <sz val="11"/>
        <rFont val="ＭＳ Ｐゴシック"/>
        <family val="3"/>
        <charset val="128"/>
      </rPr>
      <t>/ｓ</t>
    </r>
    <phoneticPr fontId="13"/>
  </si>
  <si>
    <t>回転方向
（取合いカップリング側から見て）</t>
    <rPh sb="0" eb="2">
      <t>カイテン</t>
    </rPh>
    <rPh sb="2" eb="4">
      <t>ホウコウ</t>
    </rPh>
    <rPh sb="6" eb="7">
      <t>ト</t>
    </rPh>
    <rPh sb="7" eb="8">
      <t>ア</t>
    </rPh>
    <rPh sb="15" eb="16">
      <t>ガワ</t>
    </rPh>
    <rPh sb="18" eb="19">
      <t>ミ</t>
    </rPh>
    <phoneticPr fontId="13"/>
  </si>
  <si>
    <t>9ヶ月程度以内</t>
    <rPh sb="2" eb="5">
      <t>ゲツテイド</t>
    </rPh>
    <rPh sb="5" eb="7">
      <t>イナイ</t>
    </rPh>
    <phoneticPr fontId="13"/>
  </si>
  <si>
    <t>最高(定格)出力</t>
    <rPh sb="0" eb="2">
      <t>サイコウ</t>
    </rPh>
    <rPh sb="6" eb="8">
      <t>シュツリョク</t>
    </rPh>
    <phoneticPr fontId="13"/>
  </si>
  <si>
    <t>最大(定格)トルク</t>
    <rPh sb="0" eb="2">
      <t>サイダイ</t>
    </rPh>
    <phoneticPr fontId="13"/>
  </si>
  <si>
    <t>参考総計（合計①+合計②）</t>
    <rPh sb="0" eb="2">
      <t>サンコウ</t>
    </rPh>
    <rPh sb="2" eb="4">
      <t>ソウケイ</t>
    </rPh>
    <rPh sb="5" eb="7">
      <t>ゴウケイ</t>
    </rPh>
    <rPh sb="9" eb="11">
      <t>ゴウケイ</t>
    </rPh>
    <phoneticPr fontId="2"/>
  </si>
  <si>
    <t>本様式は、１台毎に記載し、２台提案する場合は台数毎に記載して下さい。</t>
    <rPh sb="0" eb="1">
      <t>ホン</t>
    </rPh>
    <rPh sb="1" eb="3">
      <t>ヨウシキ</t>
    </rPh>
    <rPh sb="5" eb="7">
      <t>イチダイ</t>
    </rPh>
    <rPh sb="7" eb="8">
      <t>ゴト</t>
    </rPh>
    <rPh sb="9" eb="11">
      <t>キサイ</t>
    </rPh>
    <rPh sb="13" eb="15">
      <t>ニダイ</t>
    </rPh>
    <rPh sb="15" eb="17">
      <t>テイアン</t>
    </rPh>
    <rPh sb="19" eb="21">
      <t>バアイ</t>
    </rPh>
    <rPh sb="22" eb="24">
      <t>ダイスウ</t>
    </rPh>
    <rPh sb="24" eb="25">
      <t>ゴト</t>
    </rPh>
    <rPh sb="26" eb="28">
      <t>キサイ</t>
    </rPh>
    <rPh sb="30" eb="31">
      <t>クダ</t>
    </rPh>
    <phoneticPr fontId="2"/>
  </si>
  <si>
    <t>ポンプ、エンジンを組合せたポンプシステムの実証試験装置の製作に伴う技術協力に関する経費や、ポンプシステムに対応させるための機器の改良等に要する経費及び実証試験実施の際の機器の調整等に関する経費
　例）ポンプシステムに対応したエンジンとするためのECUの改修経費
　　　実証試験時における機器の調整に関する経費
　　　実証試験装置の製作に伴うエンジン、ポンプの設計検討に関する経費</t>
    <phoneticPr fontId="2"/>
  </si>
  <si>
    <t>ポンプ、エンジンを組合せたポンプシステムの実証試験装置の製作に伴う技術協力に関する経費や、ポンプシステムに対応させるための機器の改良等に要する経費及び実証試験実施の際の機器の調整等に関する経費
　例）実証試験時における機器の調整に関する経費
　　　  実証試験装置の製作に伴うエンジン、ポンプの設計検討に関する経費</t>
    <phoneticPr fontId="2"/>
  </si>
  <si>
    <t>ポンプ性能曲線</t>
    <rPh sb="3" eb="5">
      <t>セイノウ</t>
    </rPh>
    <rPh sb="5" eb="7">
      <t>キョクセン</t>
    </rPh>
    <phoneticPr fontId="13"/>
  </si>
  <si>
    <t>提案する機器の仕様（資料2ー2に記入して下さい）
【エンジン】
　形式、使用燃料、最高(定格)出力、最大(定格)トルク、質量、連続運転時間、回転方向、納期、エンジン性能曲線</t>
    <rPh sb="0" eb="2">
      <t>テイアン</t>
    </rPh>
    <rPh sb="4" eb="6">
      <t>キキ</t>
    </rPh>
    <rPh sb="7" eb="9">
      <t>シヨウ</t>
    </rPh>
    <rPh sb="10" eb="12">
      <t>シリョウ</t>
    </rPh>
    <rPh sb="16" eb="18">
      <t>キニュウ</t>
    </rPh>
    <rPh sb="20" eb="21">
      <t>クダ</t>
    </rPh>
    <rPh sb="33" eb="35">
      <t>ケイシキ</t>
    </rPh>
    <rPh sb="36" eb="38">
      <t>シヨウ</t>
    </rPh>
    <rPh sb="38" eb="40">
      <t>ネンリョウ</t>
    </rPh>
    <rPh sb="41" eb="43">
      <t>サイコウ</t>
    </rPh>
    <rPh sb="44" eb="46">
      <t>テイカク</t>
    </rPh>
    <rPh sb="47" eb="49">
      <t>シュツリョク</t>
    </rPh>
    <rPh sb="50" eb="52">
      <t>サイダイ</t>
    </rPh>
    <rPh sb="60" eb="62">
      <t>シツリョウ</t>
    </rPh>
    <rPh sb="63" eb="65">
      <t>レンゾク</t>
    </rPh>
    <rPh sb="65" eb="67">
      <t>ウンテン</t>
    </rPh>
    <rPh sb="67" eb="69">
      <t>ジカン</t>
    </rPh>
    <rPh sb="70" eb="72">
      <t>カイテン</t>
    </rPh>
    <rPh sb="72" eb="74">
      <t>ホウコウ</t>
    </rPh>
    <rPh sb="75" eb="77">
      <t>ノウキ</t>
    </rPh>
    <rPh sb="82" eb="84">
      <t>セイノウ</t>
    </rPh>
    <rPh sb="84" eb="86">
      <t>キョクセン</t>
    </rPh>
    <phoneticPr fontId="2"/>
  </si>
  <si>
    <t>連続運転時間</t>
    <rPh sb="0" eb="2">
      <t>レンゾク</t>
    </rPh>
    <rPh sb="2" eb="4">
      <t>ウンテン</t>
    </rPh>
    <rPh sb="4" eb="6">
      <t>ジカン</t>
    </rPh>
    <phoneticPr fontId="13"/>
  </si>
  <si>
    <t>・連続運転時間を記載して下さい</t>
    <phoneticPr fontId="2"/>
  </si>
  <si>
    <t>マスプロダクツ型排水ポンプ評価シート（エンジン）</t>
    <rPh sb="7" eb="8">
      <t>ガタ</t>
    </rPh>
    <rPh sb="8" eb="10">
      <t>ハイスイ</t>
    </rPh>
    <rPh sb="13" eb="15">
      <t>ヒョウカ</t>
    </rPh>
    <phoneticPr fontId="13"/>
  </si>
  <si>
    <t>フォントサイズは10.5pt以上、A4　1枚以内
※添付資料がある場合は、A4 ３枚まで提出可</t>
    <rPh sb="26" eb="28">
      <t>テンプ</t>
    </rPh>
    <rPh sb="28" eb="30">
      <t>シリョウ</t>
    </rPh>
    <rPh sb="33" eb="35">
      <t>バアイ</t>
    </rPh>
    <rPh sb="41" eb="42">
      <t>マイ</t>
    </rPh>
    <rPh sb="44" eb="46">
      <t>テイシュツ</t>
    </rPh>
    <rPh sb="46" eb="47">
      <t>カ</t>
    </rPh>
    <phoneticPr fontId="2"/>
  </si>
  <si>
    <t>　　　応募資料の容量は原則、１０MB以内とします。E-mailによらない場合は、公募要領5.(1)によって下さい。</t>
    <rPh sb="36" eb="38">
      <t>バアイ</t>
    </rPh>
    <rPh sb="40" eb="42">
      <t>コウボ</t>
    </rPh>
    <rPh sb="42" eb="44">
      <t>ヨウリョウ</t>
    </rPh>
    <rPh sb="53" eb="54">
      <t>クダ</t>
    </rPh>
    <phoneticPr fontId="2"/>
  </si>
  <si>
    <t>※添付資料がある場合は、本指定様式（資料２･資料2-1）以外に性能曲線を含めA4 ３枚まで提出可とする。</t>
    <rPh sb="8" eb="10">
      <t>バアイ</t>
    </rPh>
    <rPh sb="12" eb="13">
      <t>ホン</t>
    </rPh>
    <rPh sb="18" eb="20">
      <t>シリョウ</t>
    </rPh>
    <rPh sb="22" eb="24">
      <t>シリョウ</t>
    </rPh>
    <rPh sb="36" eb="37">
      <t>フク</t>
    </rPh>
    <phoneticPr fontId="2"/>
  </si>
  <si>
    <t>※添付資料がある場合は、本指定様式（資料２･資料2-2）以外に性能曲線を含めA4 ３枚まで提出可とする。</t>
    <rPh sb="8" eb="10">
      <t>バアイ</t>
    </rPh>
    <rPh sb="12" eb="13">
      <t>ホン</t>
    </rPh>
    <rPh sb="18" eb="20">
      <t>シリョウ</t>
    </rPh>
    <rPh sb="22" eb="24">
      <t>シリョウ</t>
    </rPh>
    <rPh sb="36" eb="37">
      <t>フク</t>
    </rPh>
    <phoneticPr fontId="2"/>
  </si>
  <si>
    <t>・軽油か否かを記載してください</t>
    <rPh sb="1" eb="3">
      <t>ケイユ</t>
    </rPh>
    <rPh sb="4" eb="5">
      <t>イナ</t>
    </rPh>
    <rPh sb="7" eb="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</si>
</sst>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Meiryo UI"/>
      <family val="3"/>
      <charset val="128"/>
    </font>
    <font>
      <sz val="11"/>
      <name val="Meiryo UI"/>
      <family val="3"/>
      <charset val="128"/>
    </font>
    <font>
      <sz val="11"/>
      <color theme="0" tint="-0.249977111117893"/>
      <name val="Meiryo UI"/>
      <family val="3"/>
      <charset val="128"/>
    </font>
    <font>
      <sz val="14"/>
      <name val="Meiryo UI"/>
      <family val="3"/>
      <charset val="128"/>
    </font>
    <font>
      <b/>
      <sz val="11"/>
      <color theme="0"/>
      <name val="Meiryo UI"/>
      <family val="3"/>
      <charset val="128"/>
    </font>
    <font>
      <b/>
      <sz val="11"/>
      <name val="Meiryo UI"/>
      <family val="3"/>
      <charset val="128"/>
    </font>
    <font>
      <strike/>
      <sz val="11"/>
      <name val="Meiryo UI"/>
      <family val="3"/>
      <charset val="128"/>
    </font>
    <font>
      <sz val="11"/>
      <color rgb="FFFF0000"/>
      <name val="Meiryo UI"/>
      <family val="3"/>
      <charset val="128"/>
    </font>
    <font>
      <b/>
      <sz val="11"/>
      <color theme="1"/>
      <name val="Meiryo UI"/>
      <family val="3"/>
      <charset val="128"/>
    </font>
    <font>
      <b/>
      <sz val="20"/>
      <color theme="1"/>
      <name val="ＭＳ Ｐゴシック"/>
      <family val="3"/>
      <charset val="128"/>
    </font>
    <font>
      <sz val="6"/>
      <name val="ＭＳ Ｐゴシック"/>
      <family val="3"/>
      <charset val="128"/>
    </font>
    <font>
      <sz val="16"/>
      <color theme="1"/>
      <name val="ＭＳ Ｐゴシック"/>
      <family val="3"/>
      <charset val="128"/>
    </font>
    <font>
      <sz val="11"/>
      <color theme="1"/>
      <name val="ＭＳ Ｐゴシック"/>
      <family val="3"/>
      <charset val="128"/>
    </font>
    <font>
      <sz val="11"/>
      <color theme="0" tint="-0.499984740745262"/>
      <name val="ＭＳ Ｐゴシック"/>
      <family val="3"/>
      <charset val="128"/>
    </font>
    <font>
      <sz val="11"/>
      <color rgb="FF00B0F0"/>
      <name val="ＭＳ Ｐゴシック"/>
      <family val="2"/>
      <scheme val="minor"/>
    </font>
    <font>
      <sz val="11"/>
      <color rgb="FF00B0F0"/>
      <name val="ＭＳ Ｐゴシック"/>
      <family val="3"/>
      <charset val="128"/>
      <scheme val="minor"/>
    </font>
    <font>
      <sz val="11"/>
      <color theme="0" tint="-0.499984740745262"/>
      <name val="Meiryo UI"/>
      <family val="3"/>
      <charset val="128"/>
    </font>
    <font>
      <sz val="11"/>
      <color theme="0" tint="-0.34998626667073579"/>
      <name val="Meiryo UI"/>
      <family val="3"/>
      <charset val="128"/>
    </font>
    <font>
      <sz val="11"/>
      <name val="ＭＳ Ｐゴシック"/>
      <family val="3"/>
      <charset val="128"/>
    </font>
    <font>
      <vertAlign val="superscript"/>
      <sz val="11"/>
      <name val="ＭＳ Ｐゴシック"/>
      <family val="3"/>
      <charset val="128"/>
    </font>
    <font>
      <sz val="11"/>
      <color theme="0" tint="-0.34998626667073579"/>
      <name val="ＭＳ Ｐゴシック"/>
      <family val="3"/>
      <charset val="128"/>
    </font>
    <font>
      <strike/>
      <sz val="11"/>
      <color rgb="FFFF0000"/>
      <name val="ＭＳ Ｐゴシック"/>
      <family val="3"/>
      <charset val="128"/>
    </font>
    <font>
      <sz val="10"/>
      <color theme="0" tint="-0.249977111117893"/>
      <name val="Meiryo UI"/>
      <family val="3"/>
      <charset val="128"/>
    </font>
    <font>
      <b/>
      <sz val="11"/>
      <color theme="0" tint="-0.249977111117893"/>
      <name val="Meiryo UI"/>
      <family val="3"/>
      <charset val="128"/>
    </font>
    <font>
      <sz val="11"/>
      <color theme="0" tint="-0.249977111117893"/>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183">
    <xf numFmtId="0" fontId="0" fillId="0" borderId="0" xfId="0"/>
    <xf numFmtId="0" fontId="4" fillId="0" borderId="0" xfId="0" applyFont="1" applyAlignment="1">
      <alignment vertical="center"/>
    </xf>
    <xf numFmtId="0" fontId="4" fillId="0" borderId="1"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38" fontId="4" fillId="0" borderId="0" xfId="1" applyFont="1" applyAlignment="1">
      <alignment vertical="center"/>
    </xf>
    <xf numFmtId="38" fontId="4" fillId="0" borderId="1" xfId="1" applyFont="1" applyBorder="1" applyAlignment="1">
      <alignment horizontal="center" vertical="center"/>
    </xf>
    <xf numFmtId="38" fontId="4" fillId="0" borderId="0" xfId="1" applyFont="1" applyBorder="1" applyAlignment="1">
      <alignment horizontal="center" vertical="center" wrapText="1"/>
    </xf>
    <xf numFmtId="38" fontId="4" fillId="0" borderId="0" xfId="1" applyFont="1" applyBorder="1" applyAlignment="1">
      <alignment horizontal="righ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0" borderId="9" xfId="0" applyFont="1" applyBorder="1" applyAlignment="1">
      <alignment horizontal="center" vertical="center"/>
    </xf>
    <xf numFmtId="0" fontId="4" fillId="0" borderId="1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13" xfId="0" applyFont="1" applyBorder="1" applyAlignment="1">
      <alignment horizontal="center"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14"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5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4" fillId="0" borderId="0" xfId="0" applyFont="1" applyAlignment="1">
      <alignment vertical="center" wrapText="1"/>
    </xf>
    <xf numFmtId="0" fontId="4" fillId="0" borderId="54" xfId="0" applyFont="1" applyBorder="1" applyAlignment="1">
      <alignment vertical="center"/>
    </xf>
    <xf numFmtId="0" fontId="4" fillId="0" borderId="55" xfId="0" applyFont="1" applyBorder="1" applyAlignment="1">
      <alignment vertical="center"/>
    </xf>
    <xf numFmtId="0" fontId="4" fillId="0" borderId="20" xfId="0" applyFont="1" applyBorder="1" applyAlignment="1">
      <alignment vertical="center" wrapText="1"/>
    </xf>
    <xf numFmtId="0" fontId="4" fillId="0" borderId="56" xfId="0" applyFont="1" applyBorder="1" applyAlignment="1">
      <alignment horizontal="center" vertical="center" wrapText="1"/>
    </xf>
    <xf numFmtId="0" fontId="4" fillId="0" borderId="56" xfId="0" applyFont="1" applyBorder="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4" fillId="0" borderId="37" xfId="0" applyFont="1" applyFill="1" applyBorder="1" applyAlignment="1">
      <alignment horizontal="center" vertical="center"/>
    </xf>
    <xf numFmtId="0" fontId="4" fillId="6" borderId="0" xfId="0" applyFont="1" applyFill="1" applyAlignment="1">
      <alignment vertical="center" wrapText="1"/>
    </xf>
    <xf numFmtId="0" fontId="21" fillId="0" borderId="5" xfId="0" applyFont="1" applyBorder="1" applyAlignment="1">
      <alignment vertical="center"/>
    </xf>
    <xf numFmtId="0" fontId="21" fillId="0" borderId="7" xfId="0" applyFont="1" applyBorder="1" applyAlignment="1">
      <alignment vertical="center"/>
    </xf>
    <xf numFmtId="0" fontId="21" fillId="0" borderId="1" xfId="0" applyFont="1" applyBorder="1" applyAlignment="1">
      <alignment vertical="center"/>
    </xf>
    <xf numFmtId="0" fontId="21" fillId="0" borderId="2" xfId="0" applyFont="1" applyBorder="1" applyAlignment="1">
      <alignment vertical="center"/>
    </xf>
    <xf numFmtId="0" fontId="21" fillId="0" borderId="1" xfId="0" applyFont="1" applyBorder="1" applyAlignment="1">
      <alignment vertical="center" wrapText="1"/>
    </xf>
    <xf numFmtId="0" fontId="21" fillId="0" borderId="2" xfId="0" applyFont="1" applyBorder="1" applyAlignment="1">
      <alignment vertical="center" wrapText="1"/>
    </xf>
    <xf numFmtId="0" fontId="23" fillId="0" borderId="1" xfId="0" applyFont="1" applyBorder="1" applyAlignment="1">
      <alignment vertical="center" wrapText="1"/>
    </xf>
    <xf numFmtId="0" fontId="0" fillId="6" borderId="0" xfId="0" applyFill="1" applyAlignment="1">
      <alignment vertical="center" wrapText="1"/>
    </xf>
    <xf numFmtId="0" fontId="21" fillId="0" borderId="45" xfId="0" applyFont="1" applyBorder="1" applyAlignment="1">
      <alignment vertical="center"/>
    </xf>
    <xf numFmtId="0" fontId="21" fillId="0" borderId="16" xfId="0" applyFont="1" applyBorder="1" applyAlignment="1">
      <alignment vertical="center"/>
    </xf>
    <xf numFmtId="0" fontId="4" fillId="7" borderId="0" xfId="0" applyFont="1" applyFill="1" applyAlignment="1">
      <alignment vertical="center"/>
    </xf>
    <xf numFmtId="0" fontId="4" fillId="8" borderId="0" xfId="0" applyFont="1" applyFill="1" applyAlignment="1">
      <alignment vertical="center"/>
    </xf>
    <xf numFmtId="0" fontId="21" fillId="0" borderId="58" xfId="0" applyFont="1" applyBorder="1" applyAlignment="1">
      <alignment vertical="center"/>
    </xf>
    <xf numFmtId="0" fontId="24" fillId="0" borderId="59" xfId="0" applyFont="1" applyBorder="1" applyAlignment="1">
      <alignment vertical="center"/>
    </xf>
    <xf numFmtId="0" fontId="23" fillId="0" borderId="58" xfId="0" applyFont="1" applyBorder="1" applyAlignment="1">
      <alignment vertical="center" wrapText="1"/>
    </xf>
    <xf numFmtId="0" fontId="0" fillId="0" borderId="60" xfId="0" applyBorder="1" applyAlignment="1">
      <alignment vertical="center"/>
    </xf>
    <xf numFmtId="0" fontId="16" fillId="0" borderId="61" xfId="0" applyFont="1" applyBorder="1" applyAlignment="1">
      <alignment vertical="center" wrapText="1"/>
    </xf>
    <xf numFmtId="0" fontId="4" fillId="6" borderId="0" xfId="0" applyFont="1" applyFill="1" applyAlignment="1">
      <alignment vertical="center"/>
    </xf>
    <xf numFmtId="0" fontId="4" fillId="0" borderId="10" xfId="0" applyFont="1" applyBorder="1" applyAlignment="1">
      <alignment horizontal="center" vertical="center"/>
    </xf>
    <xf numFmtId="0" fontId="15" fillId="0" borderId="1" xfId="0" applyFont="1" applyBorder="1" applyAlignment="1">
      <alignment vertical="center"/>
    </xf>
    <xf numFmtId="0" fontId="23" fillId="0" borderId="7" xfId="0" applyFont="1" applyBorder="1" applyAlignment="1">
      <alignment vertical="center" wrapText="1"/>
    </xf>
    <xf numFmtId="0" fontId="23" fillId="0" borderId="2" xfId="0" applyFont="1" applyBorder="1" applyAlignment="1">
      <alignment vertical="center" wrapText="1"/>
    </xf>
    <xf numFmtId="0" fontId="4" fillId="0" borderId="23" xfId="0" applyFont="1" applyFill="1" applyBorder="1" applyAlignment="1">
      <alignment horizontal="left" vertical="center" shrinkToFit="1"/>
    </xf>
    <xf numFmtId="0" fontId="4" fillId="0" borderId="24" xfId="0" applyFont="1" applyFill="1" applyBorder="1" applyAlignment="1">
      <alignment horizontal="left" vertical="center" shrinkToFit="1"/>
    </xf>
    <xf numFmtId="0" fontId="4" fillId="0" borderId="25" xfId="0" applyFont="1" applyFill="1" applyBorder="1" applyAlignment="1">
      <alignment horizontal="left" vertical="center" shrinkToFit="1"/>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19" fillId="0" borderId="8" xfId="0" applyFont="1" applyBorder="1" applyAlignment="1">
      <alignment horizontal="left" vertical="top" wrapText="1"/>
    </xf>
    <xf numFmtId="0" fontId="19" fillId="0" borderId="33" xfId="0" applyFont="1" applyBorder="1" applyAlignment="1">
      <alignment horizontal="left" vertical="top" wrapText="1"/>
    </xf>
    <xf numFmtId="0" fontId="19" fillId="0" borderId="34" xfId="0" applyFont="1" applyBorder="1" applyAlignment="1">
      <alignment horizontal="left" vertical="top" wrapText="1"/>
    </xf>
    <xf numFmtId="0" fontId="19" fillId="0" borderId="7" xfId="0" applyFont="1" applyBorder="1" applyAlignment="1">
      <alignment horizontal="left" vertical="top" wrapText="1"/>
    </xf>
    <xf numFmtId="0" fontId="19" fillId="0" borderId="32" xfId="0" applyFont="1" applyBorder="1" applyAlignment="1">
      <alignment horizontal="left" vertical="top" wrapText="1"/>
    </xf>
    <xf numFmtId="0" fontId="19" fillId="0" borderId="35" xfId="0" applyFont="1" applyBorder="1" applyAlignment="1">
      <alignment horizontal="left" vertical="top" wrapText="1"/>
    </xf>
    <xf numFmtId="0" fontId="4" fillId="2" borderId="1" xfId="0" applyFont="1" applyFill="1" applyBorder="1" applyAlignment="1">
      <alignment horizontal="center" vertical="center" shrinkToFit="1"/>
    </xf>
    <xf numFmtId="0" fontId="8" fillId="0" borderId="1" xfId="0" applyFont="1" applyBorder="1" applyAlignment="1">
      <alignment horizontal="left" vertical="center"/>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19" fillId="0" borderId="1" xfId="0" applyFont="1" applyBorder="1" applyAlignment="1">
      <alignment horizontal="left" vertical="top"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6" fillId="0" borderId="32" xfId="0" applyFont="1" applyBorder="1" applyAlignment="1">
      <alignment horizontal="center" vertical="center"/>
    </xf>
    <xf numFmtId="0" fontId="5" fillId="0" borderId="1" xfId="0" applyFont="1" applyBorder="1" applyAlignment="1">
      <alignment horizontal="left"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2" fillId="0" borderId="38" xfId="0" applyFont="1" applyBorder="1" applyAlignment="1">
      <alignment horizontal="left" vertical="center"/>
    </xf>
    <xf numFmtId="0" fontId="0" fillId="0" borderId="39" xfId="0" applyBorder="1" applyAlignment="1">
      <alignment horizontal="center" vertical="center"/>
    </xf>
    <xf numFmtId="0" fontId="0" fillId="0" borderId="42" xfId="0" applyBorder="1" applyAlignment="1">
      <alignment horizontal="center" vertical="center"/>
    </xf>
    <xf numFmtId="0" fontId="15" fillId="0" borderId="40" xfId="0" applyFont="1" applyBorder="1" applyAlignment="1">
      <alignment horizontal="center" vertical="center"/>
    </xf>
    <xf numFmtId="0" fontId="15" fillId="0" borderId="9" xfId="0" applyFont="1" applyBorder="1" applyAlignment="1">
      <alignment horizontal="center" vertical="center"/>
    </xf>
    <xf numFmtId="0" fontId="15" fillId="0" borderId="41" xfId="0" applyFont="1" applyBorder="1" applyAlignment="1">
      <alignment horizontal="center" vertical="center"/>
    </xf>
    <xf numFmtId="0" fontId="15" fillId="0" borderId="10" xfId="0" applyFont="1" applyBorder="1" applyAlignment="1">
      <alignment horizontal="center" vertical="center"/>
    </xf>
    <xf numFmtId="0" fontId="15" fillId="0" borderId="46" xfId="0" applyFont="1" applyBorder="1" applyAlignment="1">
      <alignment horizontal="center" vertical="center" wrapText="1"/>
    </xf>
    <xf numFmtId="0" fontId="15" fillId="0" borderId="47" xfId="0" applyFont="1" applyBorder="1" applyAlignment="1">
      <alignment horizontal="center" vertical="center"/>
    </xf>
    <xf numFmtId="0" fontId="20" fillId="0" borderId="8" xfId="0" applyFont="1" applyBorder="1" applyAlignment="1">
      <alignment horizontal="left" vertical="top" wrapText="1"/>
    </xf>
    <xf numFmtId="0" fontId="20" fillId="0" borderId="33" xfId="0" applyFont="1" applyBorder="1" applyAlignment="1">
      <alignment horizontal="left" vertical="top" wrapText="1"/>
    </xf>
    <xf numFmtId="0" fontId="20" fillId="0" borderId="34" xfId="0" applyFont="1" applyBorder="1" applyAlignment="1">
      <alignment horizontal="left" vertical="top" wrapText="1"/>
    </xf>
    <xf numFmtId="0" fontId="20" fillId="0" borderId="7" xfId="0" applyFont="1" applyBorder="1" applyAlignment="1">
      <alignment horizontal="left" vertical="top" wrapText="1"/>
    </xf>
    <xf numFmtId="0" fontId="20" fillId="0" borderId="32" xfId="0" applyFont="1" applyBorder="1" applyAlignment="1">
      <alignment horizontal="left" vertical="top" wrapText="1"/>
    </xf>
    <xf numFmtId="0" fontId="20" fillId="0" borderId="35" xfId="0" applyFont="1" applyBorder="1" applyAlignment="1">
      <alignment horizontal="left" vertical="top" wrapText="1"/>
    </xf>
    <xf numFmtId="0" fontId="20" fillId="0" borderId="1" xfId="0" applyFont="1" applyBorder="1" applyAlignment="1">
      <alignment horizontal="left" vertical="top" wrapText="1"/>
    </xf>
    <xf numFmtId="0" fontId="15" fillId="0" borderId="57" xfId="0" applyFont="1" applyBorder="1" applyAlignment="1">
      <alignment horizontal="center"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38" fontId="4" fillId="2" borderId="10" xfId="1" applyFont="1" applyFill="1" applyBorder="1" applyAlignment="1">
      <alignment horizontal="center" vertical="center"/>
    </xf>
    <xf numFmtId="38" fontId="4" fillId="2" borderId="11" xfId="1" applyFont="1" applyFill="1" applyBorder="1" applyAlignment="1">
      <alignment horizontal="center" vertical="center"/>
    </xf>
    <xf numFmtId="38" fontId="4" fillId="2" borderId="12" xfId="1"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 fillId="2" borderId="1" xfId="0"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38" fontId="7" fillId="5" borderId="6" xfId="1" applyFont="1" applyFill="1" applyBorder="1" applyAlignment="1">
      <alignment vertical="center"/>
    </xf>
    <xf numFmtId="38" fontId="7" fillId="5" borderId="0" xfId="1" applyFont="1" applyFill="1" applyBorder="1" applyAlignment="1">
      <alignment vertical="center"/>
    </xf>
    <xf numFmtId="38" fontId="7" fillId="5" borderId="36" xfId="1" applyFont="1" applyFill="1" applyBorder="1" applyAlignment="1">
      <alignment vertical="center"/>
    </xf>
    <xf numFmtId="38" fontId="5" fillId="0" borderId="6" xfId="1" applyFont="1" applyBorder="1" applyAlignment="1">
      <alignment vertical="center"/>
    </xf>
    <xf numFmtId="38" fontId="5" fillId="0" borderId="0" xfId="1" applyFont="1" applyBorder="1" applyAlignment="1">
      <alignment vertical="center"/>
    </xf>
    <xf numFmtId="38" fontId="5" fillId="0" borderId="36" xfId="1" applyFont="1" applyBorder="1" applyAlignment="1">
      <alignment vertical="center"/>
    </xf>
    <xf numFmtId="0" fontId="7" fillId="5" borderId="6" xfId="0" applyFont="1" applyFill="1" applyBorder="1" applyAlignment="1">
      <alignment vertical="center"/>
    </xf>
    <xf numFmtId="0" fontId="7" fillId="5" borderId="0" xfId="0" applyFont="1" applyFill="1" applyBorder="1" applyAlignment="1">
      <alignment vertical="center"/>
    </xf>
    <xf numFmtId="0" fontId="7" fillId="5" borderId="36" xfId="0" applyFont="1" applyFill="1" applyBorder="1" applyAlignment="1">
      <alignment vertical="center"/>
    </xf>
    <xf numFmtId="0" fontId="5" fillId="0" borderId="6" xfId="0" applyFont="1" applyBorder="1" applyAlignment="1">
      <alignment vertical="center" wrapText="1"/>
    </xf>
    <xf numFmtId="0" fontId="5" fillId="0" borderId="0" xfId="0" applyFont="1" applyBorder="1" applyAlignment="1">
      <alignment vertical="center"/>
    </xf>
    <xf numFmtId="0" fontId="5" fillId="0" borderId="36" xfId="0" applyFont="1" applyBorder="1" applyAlignment="1">
      <alignment vertical="center"/>
    </xf>
    <xf numFmtId="0" fontId="7" fillId="7" borderId="5" xfId="0" applyFont="1" applyFill="1" applyBorder="1" applyAlignment="1">
      <alignment vertical="center"/>
    </xf>
    <xf numFmtId="38" fontId="7" fillId="7" borderId="5" xfId="1" applyFont="1" applyFill="1" applyBorder="1" applyAlignment="1">
      <alignment vertical="center"/>
    </xf>
    <xf numFmtId="38" fontId="7" fillId="3" borderId="16" xfId="1" applyFont="1" applyFill="1" applyBorder="1" applyAlignment="1">
      <alignment vertical="center"/>
    </xf>
    <xf numFmtId="38" fontId="7" fillId="3" borderId="30" xfId="1" applyFont="1" applyFill="1" applyBorder="1" applyAlignment="1">
      <alignment vertical="center"/>
    </xf>
    <xf numFmtId="38" fontId="7" fillId="3" borderId="31" xfId="1" applyFont="1" applyFill="1" applyBorder="1" applyAlignment="1">
      <alignment vertical="center"/>
    </xf>
    <xf numFmtId="0" fontId="7" fillId="3" borderId="16" xfId="0" applyFont="1" applyFill="1" applyBorder="1" applyAlignment="1">
      <alignment vertical="center"/>
    </xf>
    <xf numFmtId="0" fontId="7" fillId="3" borderId="30" xfId="0" applyFont="1" applyFill="1" applyBorder="1" applyAlignment="1">
      <alignment vertical="center"/>
    </xf>
    <xf numFmtId="0" fontId="7" fillId="3" borderId="31" xfId="0" applyFont="1" applyFill="1" applyBorder="1" applyAlignment="1">
      <alignment vertical="center"/>
    </xf>
    <xf numFmtId="38" fontId="5" fillId="0" borderId="8" xfId="1" applyFont="1" applyBorder="1" applyAlignment="1">
      <alignment vertical="center"/>
    </xf>
    <xf numFmtId="38" fontId="5" fillId="0" borderId="33" xfId="1" applyFont="1" applyBorder="1" applyAlignment="1">
      <alignment vertical="center"/>
    </xf>
    <xf numFmtId="38" fontId="5" fillId="0" borderId="34" xfId="1" applyFont="1" applyBorder="1" applyAlignment="1">
      <alignment vertical="center"/>
    </xf>
    <xf numFmtId="38" fontId="26" fillId="0" borderId="6" xfId="1" applyFont="1" applyFill="1" applyBorder="1" applyAlignment="1">
      <alignment vertical="center"/>
    </xf>
    <xf numFmtId="38" fontId="26" fillId="0" borderId="0" xfId="1" applyFont="1" applyFill="1" applyBorder="1" applyAlignment="1">
      <alignment vertical="center"/>
    </xf>
    <xf numFmtId="38" fontId="26" fillId="0" borderId="36" xfId="1" applyFont="1" applyFill="1" applyBorder="1" applyAlignment="1">
      <alignment vertical="center"/>
    </xf>
    <xf numFmtId="0" fontId="25" fillId="0" borderId="8" xfId="0" applyFont="1" applyBorder="1" applyAlignment="1">
      <alignment horizontal="left" vertical="center" wrapText="1"/>
    </xf>
    <xf numFmtId="0" fontId="25" fillId="0" borderId="33" xfId="0" applyFont="1" applyBorder="1" applyAlignment="1">
      <alignment horizontal="left" vertical="center" wrapText="1"/>
    </xf>
    <xf numFmtId="0" fontId="25" fillId="0" borderId="34" xfId="0" applyFont="1" applyBorder="1" applyAlignment="1">
      <alignment horizontal="left" vertical="center" wrapText="1"/>
    </xf>
    <xf numFmtId="0" fontId="7" fillId="8" borderId="16" xfId="0" applyFont="1" applyFill="1" applyBorder="1" applyAlignment="1">
      <alignment vertical="center"/>
    </xf>
    <xf numFmtId="0" fontId="7" fillId="8" borderId="30" xfId="0" applyFont="1" applyFill="1" applyBorder="1" applyAlignment="1">
      <alignment vertical="center"/>
    </xf>
    <xf numFmtId="0" fontId="7" fillId="8" borderId="31" xfId="0" applyFont="1" applyFill="1" applyBorder="1" applyAlignment="1">
      <alignment vertical="center"/>
    </xf>
    <xf numFmtId="38" fontId="7" fillId="8" borderId="16" xfId="1" applyFont="1" applyFill="1" applyBorder="1" applyAlignment="1">
      <alignment vertical="center"/>
    </xf>
    <xf numFmtId="38" fontId="7" fillId="8" borderId="30" xfId="1" applyFont="1" applyFill="1" applyBorder="1" applyAlignment="1">
      <alignment vertical="center"/>
    </xf>
    <xf numFmtId="38" fontId="7" fillId="8" borderId="31" xfId="1" applyFont="1" applyFill="1" applyBorder="1" applyAlignment="1">
      <alignment vertical="center"/>
    </xf>
    <xf numFmtId="0" fontId="7" fillId="8" borderId="5" xfId="0" applyFont="1" applyFill="1" applyBorder="1" applyAlignment="1">
      <alignment vertical="center"/>
    </xf>
    <xf numFmtId="38" fontId="7" fillId="8" borderId="5" xfId="1" applyFont="1" applyFill="1" applyBorder="1" applyAlignment="1">
      <alignment vertical="center"/>
    </xf>
    <xf numFmtId="0" fontId="27" fillId="0" borderId="7" xfId="0" applyFont="1" applyBorder="1" applyAlignment="1">
      <alignment vertical="center" wrapText="1"/>
    </xf>
    <xf numFmtId="0" fontId="27" fillId="0" borderId="2" xfId="0" applyFont="1" applyBorder="1" applyAlignment="1">
      <alignment vertical="center" wrapText="1"/>
    </xf>
    <xf numFmtId="0" fontId="27" fillId="0" borderId="53"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Medium9"/>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tabSelected="1" view="pageBreakPreview" zoomScaleNormal="85" zoomScaleSheetLayoutView="100" workbookViewId="0">
      <selection activeCell="E31" sqref="E31"/>
    </sheetView>
  </sheetViews>
  <sheetFormatPr defaultColWidth="9" defaultRowHeight="15.75" x14ac:dyDescent="0.15"/>
  <cols>
    <col min="1" max="4" width="9" style="1"/>
    <col min="5" max="5" width="9" style="1" customWidth="1"/>
    <col min="6" max="10" width="9" style="1"/>
    <col min="11" max="11" width="9" style="1" customWidth="1"/>
    <col min="12" max="12" width="16.875" style="1" customWidth="1"/>
    <col min="13" max="13" width="28.75" style="1" customWidth="1"/>
    <col min="14" max="16384" width="9" style="1"/>
  </cols>
  <sheetData>
    <row r="1" spans="1:13" x14ac:dyDescent="0.15">
      <c r="L1" s="12"/>
    </row>
    <row r="2" spans="1:13" ht="19.5" x14ac:dyDescent="0.15">
      <c r="A2" s="67" t="s">
        <v>122</v>
      </c>
      <c r="B2" s="68"/>
      <c r="C2" s="68"/>
      <c r="D2" s="68"/>
      <c r="E2" s="68"/>
      <c r="F2" s="68"/>
      <c r="G2" s="68"/>
      <c r="H2" s="68"/>
      <c r="I2" s="68"/>
      <c r="J2" s="68"/>
      <c r="K2" s="68"/>
      <c r="L2" s="68"/>
    </row>
    <row r="3" spans="1:13" ht="19.5" x14ac:dyDescent="0.15">
      <c r="A3" s="68" t="s">
        <v>36</v>
      </c>
      <c r="B3" s="68"/>
      <c r="C3" s="68"/>
      <c r="D3" s="68"/>
      <c r="E3" s="68"/>
      <c r="F3" s="68"/>
      <c r="G3" s="68"/>
      <c r="H3" s="68"/>
      <c r="I3" s="68"/>
      <c r="J3" s="68"/>
      <c r="K3" s="68"/>
      <c r="L3" s="68"/>
    </row>
    <row r="5" spans="1:13" x14ac:dyDescent="0.15">
      <c r="A5" s="1" t="s">
        <v>128</v>
      </c>
    </row>
    <row r="7" spans="1:13" ht="16.5" thickBot="1" x14ac:dyDescent="0.2">
      <c r="B7" s="60" t="s">
        <v>27</v>
      </c>
      <c r="C7" s="72" t="s">
        <v>28</v>
      </c>
      <c r="D7" s="73"/>
      <c r="E7" s="73"/>
      <c r="F7" s="74"/>
      <c r="G7" s="72" t="s">
        <v>32</v>
      </c>
      <c r="H7" s="73"/>
      <c r="I7" s="73"/>
      <c r="J7" s="73"/>
      <c r="K7" s="74"/>
      <c r="L7" s="13" t="s">
        <v>31</v>
      </c>
    </row>
    <row r="8" spans="1:13" ht="46.5" customHeight="1" thickTop="1" x14ac:dyDescent="0.15">
      <c r="B8" s="14" t="s">
        <v>23</v>
      </c>
      <c r="C8" s="14" t="s">
        <v>8</v>
      </c>
      <c r="D8" s="15"/>
      <c r="E8" s="15"/>
      <c r="F8" s="16"/>
      <c r="G8" s="75" t="s">
        <v>33</v>
      </c>
      <c r="H8" s="76"/>
      <c r="I8" s="76"/>
      <c r="J8" s="76"/>
      <c r="K8" s="77"/>
      <c r="L8" s="17" t="s">
        <v>29</v>
      </c>
    </row>
    <row r="9" spans="1:13" ht="46.5" customHeight="1" x14ac:dyDescent="0.15">
      <c r="B9" s="18" t="s">
        <v>24</v>
      </c>
      <c r="C9" s="18" t="s">
        <v>20</v>
      </c>
      <c r="D9" s="19"/>
      <c r="E9" s="19"/>
      <c r="F9" s="20"/>
      <c r="G9" s="69" t="s">
        <v>152</v>
      </c>
      <c r="H9" s="70"/>
      <c r="I9" s="70"/>
      <c r="J9" s="70"/>
      <c r="K9" s="71"/>
      <c r="L9" s="33" t="s">
        <v>30</v>
      </c>
    </row>
    <row r="10" spans="1:13" ht="46.5" customHeight="1" x14ac:dyDescent="0.15">
      <c r="B10" s="32" t="s">
        <v>108</v>
      </c>
      <c r="C10" s="18" t="s">
        <v>109</v>
      </c>
      <c r="D10" s="30"/>
      <c r="E10" s="30"/>
      <c r="F10" s="31"/>
      <c r="G10" s="78" t="s">
        <v>123</v>
      </c>
      <c r="H10" s="79"/>
      <c r="I10" s="79"/>
      <c r="J10" s="79"/>
      <c r="K10" s="80"/>
      <c r="L10" s="34" t="s">
        <v>29</v>
      </c>
    </row>
    <row r="11" spans="1:13" ht="31.5" customHeight="1" x14ac:dyDescent="0.15">
      <c r="B11" s="37" t="s">
        <v>25</v>
      </c>
      <c r="C11" s="37" t="s">
        <v>22</v>
      </c>
      <c r="D11" s="38"/>
      <c r="E11" s="38"/>
      <c r="F11" s="39"/>
      <c r="G11" s="64" t="s">
        <v>124</v>
      </c>
      <c r="H11" s="65"/>
      <c r="I11" s="65"/>
      <c r="J11" s="65"/>
      <c r="K11" s="66"/>
      <c r="L11" s="40" t="s">
        <v>29</v>
      </c>
      <c r="M11" s="29"/>
    </row>
    <row r="13" spans="1:13" x14ac:dyDescent="0.15">
      <c r="A13" s="1" t="s">
        <v>37</v>
      </c>
    </row>
    <row r="15" spans="1:13" x14ac:dyDescent="0.15">
      <c r="A15" s="1" t="s">
        <v>35</v>
      </c>
    </row>
    <row r="16" spans="1:13" x14ac:dyDescent="0.15">
      <c r="A16" s="1" t="s">
        <v>153</v>
      </c>
    </row>
    <row r="17" spans="1:2" x14ac:dyDescent="0.15">
      <c r="A17" s="1" t="s">
        <v>129</v>
      </c>
    </row>
    <row r="19" spans="1:2" x14ac:dyDescent="0.15">
      <c r="A19" s="1" t="s">
        <v>34</v>
      </c>
    </row>
    <row r="20" spans="1:2" x14ac:dyDescent="0.15">
      <c r="A20" s="1" t="s">
        <v>125</v>
      </c>
    </row>
    <row r="21" spans="1:2" x14ac:dyDescent="0.15">
      <c r="A21" s="1" t="s">
        <v>126</v>
      </c>
    </row>
    <row r="22" spans="1:2" x14ac:dyDescent="0.15">
      <c r="B22" s="1" t="s">
        <v>127</v>
      </c>
    </row>
    <row r="24" spans="1:2" x14ac:dyDescent="0.15">
      <c r="A24" s="1" t="s">
        <v>38</v>
      </c>
    </row>
  </sheetData>
  <mergeCells count="8">
    <mergeCell ref="G11:K11"/>
    <mergeCell ref="A2:L2"/>
    <mergeCell ref="A3:L3"/>
    <mergeCell ref="G9:K9"/>
    <mergeCell ref="C7:F7"/>
    <mergeCell ref="G7:K7"/>
    <mergeCell ref="G8:K8"/>
    <mergeCell ref="G10:K10"/>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
  <sheetViews>
    <sheetView view="pageBreakPreview" zoomScaleNormal="70" zoomScaleSheetLayoutView="100" workbookViewId="0">
      <selection activeCell="F26" sqref="F26"/>
    </sheetView>
  </sheetViews>
  <sheetFormatPr defaultColWidth="9" defaultRowHeight="15.75" x14ac:dyDescent="0.15"/>
  <cols>
    <col min="1" max="9" width="9" style="1"/>
    <col min="10" max="10" width="19.875" style="1" customWidth="1"/>
    <col min="11" max="16384" width="9" style="1"/>
  </cols>
  <sheetData>
    <row r="1" spans="1:11" x14ac:dyDescent="0.15">
      <c r="I1" s="2" t="s">
        <v>23</v>
      </c>
      <c r="K1" s="1" t="s">
        <v>48</v>
      </c>
    </row>
    <row r="2" spans="1:11" ht="19.5" x14ac:dyDescent="0.15">
      <c r="A2" s="68" t="s">
        <v>9</v>
      </c>
      <c r="B2" s="68"/>
      <c r="C2" s="68"/>
      <c r="D2" s="68"/>
      <c r="E2" s="68"/>
      <c r="F2" s="68"/>
      <c r="G2" s="68"/>
      <c r="H2" s="68"/>
      <c r="I2" s="68"/>
    </row>
    <row r="4" spans="1:11" ht="35.1" customHeight="1" x14ac:dyDescent="0.15">
      <c r="A4" s="85" t="s">
        <v>2</v>
      </c>
      <c r="B4" s="85"/>
      <c r="C4" s="84" t="s">
        <v>12</v>
      </c>
      <c r="D4" s="84"/>
      <c r="E4" s="84"/>
      <c r="F4" s="84"/>
      <c r="G4" s="84"/>
      <c r="H4" s="84"/>
      <c r="I4" s="84"/>
    </row>
    <row r="5" spans="1:11" ht="35.1" customHeight="1" x14ac:dyDescent="0.15">
      <c r="A5" s="85" t="s">
        <v>0</v>
      </c>
      <c r="B5" s="85"/>
      <c r="C5" s="84" t="s">
        <v>13</v>
      </c>
      <c r="D5" s="84"/>
      <c r="E5" s="84"/>
      <c r="F5" s="84"/>
      <c r="G5" s="84"/>
      <c r="H5" s="84"/>
      <c r="I5" s="84"/>
    </row>
    <row r="6" spans="1:11" ht="35.1" customHeight="1" x14ac:dyDescent="0.15">
      <c r="A6" s="85" t="s">
        <v>6</v>
      </c>
      <c r="B6" s="85"/>
      <c r="C6" s="84" t="s">
        <v>7</v>
      </c>
      <c r="D6" s="84"/>
      <c r="E6" s="84"/>
      <c r="F6" s="84"/>
      <c r="G6" s="84"/>
      <c r="H6" s="84"/>
      <c r="I6" s="84"/>
    </row>
    <row r="7" spans="1:11" ht="35.1" customHeight="1" x14ac:dyDescent="0.15">
      <c r="A7" s="86" t="s">
        <v>4</v>
      </c>
      <c r="B7" s="6" t="s">
        <v>14</v>
      </c>
      <c r="C7" s="84" t="s">
        <v>15</v>
      </c>
      <c r="D7" s="84"/>
      <c r="E7" s="84"/>
      <c r="F7" s="84"/>
      <c r="G7" s="84"/>
      <c r="H7" s="84"/>
      <c r="I7" s="84"/>
    </row>
    <row r="8" spans="1:11" ht="35.1" customHeight="1" x14ac:dyDescent="0.15">
      <c r="A8" s="86"/>
      <c r="B8" s="5" t="s">
        <v>3</v>
      </c>
      <c r="C8" s="84" t="s">
        <v>16</v>
      </c>
      <c r="D8" s="84"/>
      <c r="E8" s="84"/>
      <c r="F8" s="84"/>
      <c r="G8" s="84"/>
      <c r="H8" s="84"/>
      <c r="I8" s="84"/>
    </row>
    <row r="9" spans="1:11" ht="35.1" customHeight="1" x14ac:dyDescent="0.15">
      <c r="A9" s="86"/>
      <c r="B9" s="5" t="s">
        <v>1</v>
      </c>
      <c r="C9" s="84" t="s">
        <v>17</v>
      </c>
      <c r="D9" s="84"/>
      <c r="E9" s="84"/>
      <c r="F9" s="84"/>
      <c r="G9" s="84"/>
      <c r="H9" s="84"/>
      <c r="I9" s="84"/>
    </row>
    <row r="10" spans="1:11" ht="35.1" customHeight="1" x14ac:dyDescent="0.15">
      <c r="A10" s="85"/>
      <c r="B10" s="6" t="s">
        <v>5</v>
      </c>
      <c r="C10" s="81" t="s">
        <v>18</v>
      </c>
      <c r="D10" s="82"/>
      <c r="E10" s="82"/>
      <c r="F10" s="82"/>
      <c r="G10" s="82"/>
      <c r="H10" s="82"/>
      <c r="I10" s="83"/>
    </row>
  </sheetData>
  <mergeCells count="12">
    <mergeCell ref="A2:I2"/>
    <mergeCell ref="C10:I10"/>
    <mergeCell ref="C6:I6"/>
    <mergeCell ref="C8:I8"/>
    <mergeCell ref="C9:I9"/>
    <mergeCell ref="A6:B6"/>
    <mergeCell ref="A5:B5"/>
    <mergeCell ref="A4:B4"/>
    <mergeCell ref="C7:I7"/>
    <mergeCell ref="C5:I5"/>
    <mergeCell ref="C4:I4"/>
    <mergeCell ref="A7:A1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U14"/>
  <sheetViews>
    <sheetView view="pageBreakPreview" zoomScale="73" zoomScaleNormal="115" zoomScaleSheetLayoutView="73" workbookViewId="0">
      <selection activeCell="O33" sqref="O33"/>
    </sheetView>
  </sheetViews>
  <sheetFormatPr defaultColWidth="9" defaultRowHeight="15.75" x14ac:dyDescent="0.15"/>
  <cols>
    <col min="1" max="1" width="2.75" style="1" customWidth="1"/>
    <col min="2" max="2" width="11.125" style="1" customWidth="1"/>
    <col min="3" max="3" width="1.25" style="1" customWidth="1"/>
    <col min="4" max="10" width="4.125" style="1" customWidth="1"/>
    <col min="11" max="11" width="2.25" style="1" customWidth="1"/>
    <col min="12" max="13" width="2.125" style="1" customWidth="1"/>
    <col min="14" max="14" width="2.625" style="1" customWidth="1"/>
    <col min="15" max="15" width="15.875" style="1" customWidth="1"/>
    <col min="16" max="16" width="2.625" style="1" customWidth="1"/>
    <col min="17" max="17" width="2.125" style="1" customWidth="1"/>
    <col min="18" max="18" width="2.625" style="1" customWidth="1"/>
    <col min="19" max="20" width="11.625" style="1" customWidth="1"/>
    <col min="21" max="21" width="4.125" style="1" customWidth="1"/>
    <col min="22" max="16384" width="9" style="1"/>
  </cols>
  <sheetData>
    <row r="1" spans="1:21" x14ac:dyDescent="0.15">
      <c r="D1" s="22" t="s">
        <v>48</v>
      </c>
      <c r="K1" s="1" t="s">
        <v>48</v>
      </c>
      <c r="T1" s="105" t="s">
        <v>26</v>
      </c>
      <c r="U1" s="106"/>
    </row>
    <row r="2" spans="1:21" ht="19.5" x14ac:dyDescent="0.15">
      <c r="A2" s="107" t="s">
        <v>20</v>
      </c>
      <c r="B2" s="107"/>
      <c r="C2" s="107"/>
      <c r="D2" s="107"/>
      <c r="E2" s="107"/>
      <c r="F2" s="107"/>
      <c r="G2" s="107"/>
      <c r="H2" s="107"/>
      <c r="I2" s="107"/>
      <c r="J2" s="107"/>
      <c r="K2" s="107"/>
      <c r="L2" s="107"/>
      <c r="M2" s="107"/>
      <c r="N2" s="107"/>
      <c r="O2" s="107"/>
      <c r="P2" s="107"/>
      <c r="Q2" s="107"/>
      <c r="R2" s="107"/>
      <c r="S2" s="107"/>
      <c r="T2" s="107"/>
      <c r="U2" s="107"/>
    </row>
    <row r="3" spans="1:21" x14ac:dyDescent="0.15">
      <c r="A3" s="97" t="s">
        <v>110</v>
      </c>
      <c r="B3" s="97"/>
      <c r="C3" s="108" t="str">
        <f>資料1!C4</f>
        <v>例）○○株式会社</v>
      </c>
      <c r="D3" s="108"/>
      <c r="E3" s="108"/>
      <c r="F3" s="108"/>
      <c r="G3" s="108"/>
      <c r="H3" s="108"/>
      <c r="I3" s="108"/>
      <c r="J3" s="108"/>
      <c r="K3" s="108"/>
      <c r="L3" s="108"/>
      <c r="M3" s="108"/>
      <c r="N3" s="108"/>
      <c r="O3" s="108"/>
      <c r="P3" s="108"/>
      <c r="Q3" s="108"/>
      <c r="R3" s="108"/>
      <c r="S3" s="108"/>
      <c r="T3" s="108"/>
      <c r="U3" s="108"/>
    </row>
    <row r="4" spans="1:21" ht="15.75" customHeight="1" x14ac:dyDescent="0.15">
      <c r="A4" s="97" t="s">
        <v>21</v>
      </c>
      <c r="B4" s="97"/>
      <c r="C4" s="98" t="s">
        <v>41</v>
      </c>
      <c r="D4" s="98"/>
      <c r="E4" s="98"/>
      <c r="F4" s="98"/>
      <c r="G4" s="98"/>
      <c r="H4" s="98"/>
      <c r="I4" s="98"/>
      <c r="J4" s="98"/>
      <c r="K4" s="98"/>
      <c r="L4" s="98"/>
      <c r="M4" s="98"/>
      <c r="N4" s="98"/>
      <c r="O4" s="98"/>
      <c r="P4" s="98"/>
      <c r="Q4" s="98"/>
      <c r="R4" s="98"/>
      <c r="S4" s="98"/>
      <c r="T4" s="98"/>
      <c r="U4" s="98"/>
    </row>
    <row r="5" spans="1:21" ht="15.75" customHeight="1" x14ac:dyDescent="0.15">
      <c r="A5" s="3"/>
      <c r="B5" s="3"/>
      <c r="C5" s="4"/>
      <c r="D5" s="4"/>
      <c r="E5" s="4"/>
      <c r="F5" s="4"/>
      <c r="G5" s="4"/>
      <c r="H5" s="4"/>
      <c r="I5" s="4"/>
      <c r="J5" s="4"/>
      <c r="K5" s="4"/>
      <c r="L5" s="4"/>
      <c r="M5" s="4"/>
      <c r="N5" s="4"/>
      <c r="O5" s="4"/>
      <c r="P5" s="4"/>
      <c r="Q5" s="4"/>
      <c r="R5" s="4"/>
    </row>
    <row r="6" spans="1:21" x14ac:dyDescent="0.15">
      <c r="A6" s="11" t="s">
        <v>19</v>
      </c>
      <c r="B6" s="3"/>
      <c r="C6" s="4"/>
      <c r="D6" s="4"/>
      <c r="E6" s="4"/>
      <c r="F6" s="4"/>
      <c r="G6" s="4"/>
      <c r="H6" s="4"/>
      <c r="I6" s="4"/>
      <c r="J6" s="4"/>
      <c r="K6" s="4"/>
      <c r="L6" s="4"/>
      <c r="M6" s="4"/>
      <c r="N6" s="4"/>
      <c r="O6" s="4"/>
      <c r="P6" s="4"/>
      <c r="Q6" s="4"/>
      <c r="R6" s="4"/>
    </row>
    <row r="7" spans="1:21" s="21" customFormat="1" ht="87" customHeight="1" x14ac:dyDescent="0.15">
      <c r="A7" s="99" t="s">
        <v>46</v>
      </c>
      <c r="B7" s="100"/>
      <c r="C7" s="101" t="s">
        <v>133</v>
      </c>
      <c r="D7" s="102"/>
      <c r="E7" s="102"/>
      <c r="F7" s="102"/>
      <c r="G7" s="102"/>
      <c r="H7" s="102"/>
      <c r="I7" s="102"/>
      <c r="J7" s="102"/>
      <c r="K7" s="102"/>
      <c r="L7" s="102"/>
      <c r="M7" s="102"/>
      <c r="N7" s="102"/>
      <c r="O7" s="102"/>
      <c r="P7" s="102"/>
      <c r="Q7" s="102"/>
      <c r="R7" s="102"/>
      <c r="S7" s="102"/>
      <c r="T7" s="102"/>
      <c r="U7" s="103"/>
    </row>
    <row r="8" spans="1:21" ht="96" customHeight="1" x14ac:dyDescent="0.15">
      <c r="A8" s="87" t="s">
        <v>44</v>
      </c>
      <c r="B8" s="88"/>
      <c r="C8" s="104" t="s">
        <v>130</v>
      </c>
      <c r="D8" s="104"/>
      <c r="E8" s="104"/>
      <c r="F8" s="104"/>
      <c r="G8" s="104"/>
      <c r="H8" s="104"/>
      <c r="I8" s="104"/>
      <c r="J8" s="104"/>
      <c r="K8" s="104"/>
      <c r="L8" s="104"/>
      <c r="M8" s="104"/>
      <c r="N8" s="104"/>
      <c r="O8" s="104"/>
      <c r="P8" s="104"/>
      <c r="Q8" s="104"/>
      <c r="R8" s="104"/>
      <c r="S8" s="104"/>
      <c r="T8" s="104"/>
      <c r="U8" s="104"/>
    </row>
    <row r="9" spans="1:21" ht="161.25" customHeight="1" x14ac:dyDescent="0.15">
      <c r="A9" s="89"/>
      <c r="B9" s="90"/>
      <c r="C9" s="104"/>
      <c r="D9" s="104"/>
      <c r="E9" s="104"/>
      <c r="F9" s="104"/>
      <c r="G9" s="104"/>
      <c r="H9" s="104"/>
      <c r="I9" s="104"/>
      <c r="J9" s="104"/>
      <c r="K9" s="104"/>
      <c r="L9" s="104"/>
      <c r="M9" s="104"/>
      <c r="N9" s="104"/>
      <c r="O9" s="104"/>
      <c r="P9" s="104"/>
      <c r="Q9" s="104"/>
      <c r="R9" s="104"/>
      <c r="S9" s="104"/>
      <c r="T9" s="104"/>
      <c r="U9" s="104"/>
    </row>
    <row r="10" spans="1:21" ht="96" customHeight="1" x14ac:dyDescent="0.15">
      <c r="A10" s="87" t="s">
        <v>42</v>
      </c>
      <c r="B10" s="88"/>
      <c r="C10" s="104" t="s">
        <v>131</v>
      </c>
      <c r="D10" s="104"/>
      <c r="E10" s="104"/>
      <c r="F10" s="104"/>
      <c r="G10" s="104"/>
      <c r="H10" s="104"/>
      <c r="I10" s="104"/>
      <c r="J10" s="104"/>
      <c r="K10" s="104"/>
      <c r="L10" s="104"/>
      <c r="M10" s="104"/>
      <c r="N10" s="104"/>
      <c r="O10" s="104"/>
      <c r="P10" s="104"/>
      <c r="Q10" s="104"/>
      <c r="R10" s="104"/>
      <c r="S10" s="104"/>
      <c r="T10" s="104"/>
      <c r="U10" s="104"/>
    </row>
    <row r="11" spans="1:21" ht="96" customHeight="1" x14ac:dyDescent="0.15">
      <c r="A11" s="89"/>
      <c r="B11" s="90"/>
      <c r="C11" s="104"/>
      <c r="D11" s="104"/>
      <c r="E11" s="104"/>
      <c r="F11" s="104"/>
      <c r="G11" s="104"/>
      <c r="H11" s="104"/>
      <c r="I11" s="104"/>
      <c r="J11" s="104"/>
      <c r="K11" s="104"/>
      <c r="L11" s="104"/>
      <c r="M11" s="104"/>
      <c r="N11" s="104"/>
      <c r="O11" s="104"/>
      <c r="P11" s="104"/>
      <c r="Q11" s="104"/>
      <c r="R11" s="104"/>
      <c r="S11" s="104"/>
      <c r="T11" s="104"/>
      <c r="U11" s="104"/>
    </row>
    <row r="12" spans="1:21" ht="96" customHeight="1" x14ac:dyDescent="0.15">
      <c r="A12" s="87" t="s">
        <v>43</v>
      </c>
      <c r="B12" s="88"/>
      <c r="C12" s="91" t="s">
        <v>132</v>
      </c>
      <c r="D12" s="92"/>
      <c r="E12" s="92"/>
      <c r="F12" s="92"/>
      <c r="G12" s="92"/>
      <c r="H12" s="92"/>
      <c r="I12" s="92"/>
      <c r="J12" s="92"/>
      <c r="K12" s="92"/>
      <c r="L12" s="92"/>
      <c r="M12" s="92"/>
      <c r="N12" s="92"/>
      <c r="O12" s="92"/>
      <c r="P12" s="92"/>
      <c r="Q12" s="92"/>
      <c r="R12" s="92"/>
      <c r="S12" s="92"/>
      <c r="T12" s="92"/>
      <c r="U12" s="93"/>
    </row>
    <row r="13" spans="1:21" ht="198" customHeight="1" x14ac:dyDescent="0.15">
      <c r="A13" s="89"/>
      <c r="B13" s="90"/>
      <c r="C13" s="94"/>
      <c r="D13" s="95"/>
      <c r="E13" s="95"/>
      <c r="F13" s="95"/>
      <c r="G13" s="95"/>
      <c r="H13" s="95"/>
      <c r="I13" s="95"/>
      <c r="J13" s="95"/>
      <c r="K13" s="95"/>
      <c r="L13" s="95"/>
      <c r="M13" s="95"/>
      <c r="N13" s="95"/>
      <c r="O13" s="95"/>
      <c r="P13" s="95"/>
      <c r="Q13" s="95"/>
      <c r="R13" s="95"/>
      <c r="S13" s="95"/>
      <c r="T13" s="95"/>
      <c r="U13" s="96"/>
    </row>
    <row r="14" spans="1:21" x14ac:dyDescent="0.15">
      <c r="A14" s="1" t="s">
        <v>154</v>
      </c>
    </row>
  </sheetData>
  <mergeCells count="14">
    <mergeCell ref="T1:U1"/>
    <mergeCell ref="A2:U2"/>
    <mergeCell ref="A3:B3"/>
    <mergeCell ref="C3:U3"/>
    <mergeCell ref="A10:B11"/>
    <mergeCell ref="C10:U11"/>
    <mergeCell ref="A12:B13"/>
    <mergeCell ref="C12:U13"/>
    <mergeCell ref="A4:B4"/>
    <mergeCell ref="C4:U4"/>
    <mergeCell ref="A7:B7"/>
    <mergeCell ref="C7:U7"/>
    <mergeCell ref="A8:B9"/>
    <mergeCell ref="C8:U9"/>
  </mergeCells>
  <phoneticPr fontId="2"/>
  <printOptions horizontalCentered="1"/>
  <pageMargins left="0.51181102362204722" right="0.51181102362204722" top="0.55118110236220474" bottom="0.35433070866141736"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F19"/>
  <sheetViews>
    <sheetView view="pageBreakPreview" zoomScale="71" zoomScaleNormal="100" zoomScaleSheetLayoutView="71" workbookViewId="0">
      <selection activeCell="D22" sqref="D22"/>
    </sheetView>
  </sheetViews>
  <sheetFormatPr defaultRowHeight="13.5" x14ac:dyDescent="0.15"/>
  <cols>
    <col min="1" max="1" width="6.625" style="24" customWidth="1"/>
    <col min="2" max="2" width="22.625" style="24" customWidth="1"/>
    <col min="3" max="3" width="30.625" style="24" customWidth="1"/>
    <col min="4" max="4" width="50.625" style="24" customWidth="1"/>
    <col min="5" max="5" width="14.625" style="24" customWidth="1"/>
    <col min="6" max="6" width="36.75" style="24" customWidth="1"/>
    <col min="7" max="16384" width="9" style="24"/>
  </cols>
  <sheetData>
    <row r="1" spans="1:6" ht="24.75" thickBot="1" x14ac:dyDescent="0.2">
      <c r="A1" s="113" t="s">
        <v>57</v>
      </c>
      <c r="B1" s="113"/>
      <c r="C1" s="113"/>
      <c r="D1" s="113"/>
      <c r="E1" s="23" t="s">
        <v>58</v>
      </c>
    </row>
    <row r="2" spans="1:6" s="25" customFormat="1" x14ac:dyDescent="0.15">
      <c r="A2" s="114"/>
      <c r="B2" s="116" t="s">
        <v>59</v>
      </c>
      <c r="C2" s="118" t="s">
        <v>60</v>
      </c>
      <c r="D2" s="120" t="s">
        <v>91</v>
      </c>
      <c r="E2" s="109" t="s">
        <v>61</v>
      </c>
    </row>
    <row r="3" spans="1:6" s="25" customFormat="1" ht="14.25" thickBot="1" x14ac:dyDescent="0.2">
      <c r="A3" s="115"/>
      <c r="B3" s="117"/>
      <c r="C3" s="119"/>
      <c r="D3" s="121"/>
      <c r="E3" s="110"/>
    </row>
    <row r="4" spans="1:6" ht="60" customHeight="1" thickTop="1" x14ac:dyDescent="0.15">
      <c r="A4" s="111" t="s">
        <v>62</v>
      </c>
      <c r="B4" s="42" t="s">
        <v>63</v>
      </c>
      <c r="C4" s="43" t="s">
        <v>64</v>
      </c>
      <c r="D4" s="62" t="s">
        <v>100</v>
      </c>
      <c r="E4" s="26"/>
    </row>
    <row r="5" spans="1:6" ht="60" customHeight="1" x14ac:dyDescent="0.15">
      <c r="A5" s="111"/>
      <c r="B5" s="44" t="s">
        <v>65</v>
      </c>
      <c r="C5" s="45" t="s">
        <v>66</v>
      </c>
      <c r="D5" s="63" t="s">
        <v>101</v>
      </c>
      <c r="E5" s="27"/>
    </row>
    <row r="6" spans="1:6" ht="60" customHeight="1" x14ac:dyDescent="0.15">
      <c r="A6" s="111"/>
      <c r="B6" s="44" t="s">
        <v>67</v>
      </c>
      <c r="C6" s="45" t="s">
        <v>138</v>
      </c>
      <c r="D6" s="63" t="s">
        <v>102</v>
      </c>
      <c r="E6" s="27"/>
    </row>
    <row r="7" spans="1:6" ht="60" customHeight="1" x14ac:dyDescent="0.15">
      <c r="A7" s="111"/>
      <c r="B7" s="44" t="s">
        <v>68</v>
      </c>
      <c r="C7" s="45" t="s">
        <v>69</v>
      </c>
      <c r="D7" s="48" t="s">
        <v>103</v>
      </c>
      <c r="E7" s="27"/>
    </row>
    <row r="8" spans="1:6" ht="60" customHeight="1" x14ac:dyDescent="0.15">
      <c r="A8" s="111"/>
      <c r="B8" s="44" t="s">
        <v>70</v>
      </c>
      <c r="C8" s="45" t="s">
        <v>71</v>
      </c>
      <c r="D8" s="48" t="s">
        <v>104</v>
      </c>
      <c r="E8" s="27"/>
    </row>
    <row r="9" spans="1:6" ht="60" customHeight="1" x14ac:dyDescent="0.15">
      <c r="A9" s="111"/>
      <c r="B9" s="44" t="s">
        <v>72</v>
      </c>
      <c r="C9" s="45" t="s">
        <v>73</v>
      </c>
      <c r="D9" s="48" t="s">
        <v>105</v>
      </c>
      <c r="E9" s="27"/>
    </row>
    <row r="10" spans="1:6" ht="60" customHeight="1" x14ac:dyDescent="0.15">
      <c r="A10" s="111"/>
      <c r="B10" s="46" t="s">
        <v>139</v>
      </c>
      <c r="C10" s="45" t="s">
        <v>74</v>
      </c>
      <c r="D10" s="48" t="s">
        <v>106</v>
      </c>
      <c r="E10" s="27"/>
    </row>
    <row r="11" spans="1:6" ht="60" customHeight="1" x14ac:dyDescent="0.15">
      <c r="A11" s="111"/>
      <c r="B11" s="46" t="s">
        <v>115</v>
      </c>
      <c r="C11" s="45" t="s">
        <v>140</v>
      </c>
      <c r="D11" s="48" t="s">
        <v>107</v>
      </c>
      <c r="E11" s="27"/>
    </row>
    <row r="12" spans="1:6" ht="60" customHeight="1" x14ac:dyDescent="0.15">
      <c r="A12" s="111"/>
      <c r="B12" s="46" t="s">
        <v>112</v>
      </c>
      <c r="C12" s="45"/>
      <c r="D12" s="48" t="s">
        <v>116</v>
      </c>
      <c r="E12" s="27"/>
    </row>
    <row r="13" spans="1:6" ht="60" customHeight="1" x14ac:dyDescent="0.15">
      <c r="A13" s="111"/>
      <c r="B13" s="46" t="s">
        <v>113</v>
      </c>
      <c r="C13" s="45"/>
      <c r="D13" s="48" t="s">
        <v>117</v>
      </c>
      <c r="E13" s="27"/>
    </row>
    <row r="14" spans="1:6" ht="60" customHeight="1" x14ac:dyDescent="0.15">
      <c r="A14" s="111"/>
      <c r="B14" s="46" t="s">
        <v>114</v>
      </c>
      <c r="C14" s="45"/>
      <c r="D14" s="48" t="s">
        <v>118</v>
      </c>
      <c r="E14" s="27"/>
    </row>
    <row r="15" spans="1:6" ht="60" customHeight="1" x14ac:dyDescent="0.15">
      <c r="A15" s="111"/>
      <c r="B15" s="44" t="s">
        <v>77</v>
      </c>
      <c r="C15" s="47" t="s">
        <v>111</v>
      </c>
      <c r="D15" s="48" t="s">
        <v>119</v>
      </c>
      <c r="E15" s="27"/>
    </row>
    <row r="16" spans="1:6" ht="60" customHeight="1" x14ac:dyDescent="0.15">
      <c r="A16" s="111"/>
      <c r="B16" s="61" t="s">
        <v>147</v>
      </c>
      <c r="C16" s="45" t="s">
        <v>89</v>
      </c>
      <c r="D16" s="58" t="s">
        <v>99</v>
      </c>
      <c r="E16" s="27"/>
      <c r="F16" s="49"/>
    </row>
    <row r="17" spans="1:6" ht="60" customHeight="1" thickBot="1" x14ac:dyDescent="0.2">
      <c r="A17" s="112"/>
      <c r="B17" s="54" t="s">
        <v>76</v>
      </c>
      <c r="C17" s="55"/>
      <c r="D17" s="56" t="s">
        <v>120</v>
      </c>
      <c r="E17" s="57"/>
      <c r="F17" s="49"/>
    </row>
    <row r="19" spans="1:6" x14ac:dyDescent="0.15">
      <c r="A19" s="24" t="s">
        <v>144</v>
      </c>
    </row>
  </sheetData>
  <mergeCells count="7">
    <mergeCell ref="E2:E3"/>
    <mergeCell ref="A4:A17"/>
    <mergeCell ref="A1:D1"/>
    <mergeCell ref="A2:A3"/>
    <mergeCell ref="B2:B3"/>
    <mergeCell ref="C2:C3"/>
    <mergeCell ref="D2:D3"/>
  </mergeCells>
  <phoneticPr fontId="2"/>
  <pageMargins left="0.7" right="0.7" top="0.75" bottom="0.75" header="0.3" footer="0.3"/>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V14"/>
  <sheetViews>
    <sheetView view="pageBreakPreview" zoomScale="89" zoomScaleNormal="115" zoomScaleSheetLayoutView="89" workbookViewId="0">
      <selection activeCell="O29" sqref="O29"/>
    </sheetView>
  </sheetViews>
  <sheetFormatPr defaultColWidth="9" defaultRowHeight="15.75" x14ac:dyDescent="0.15"/>
  <cols>
    <col min="1" max="1" width="2.75" style="1" customWidth="1"/>
    <col min="2" max="2" width="11.125" style="1" customWidth="1"/>
    <col min="3" max="3" width="1.25" style="1" customWidth="1"/>
    <col min="4" max="10" width="4.125" style="1" customWidth="1"/>
    <col min="11" max="11" width="2.25" style="1" customWidth="1"/>
    <col min="12" max="13" width="2.125" style="1" customWidth="1"/>
    <col min="14" max="14" width="2.625" style="1" customWidth="1"/>
    <col min="15" max="15" width="15.875" style="1" customWidth="1"/>
    <col min="16" max="16" width="2.625" style="1" customWidth="1"/>
    <col min="17" max="17" width="2.125" style="1" customWidth="1"/>
    <col min="18" max="18" width="2.625" style="1" customWidth="1"/>
    <col min="19" max="20" width="11.625" style="1" customWidth="1"/>
    <col min="21" max="21" width="3.125" style="1" customWidth="1"/>
    <col min="22" max="22" width="29.375" style="1" customWidth="1"/>
    <col min="23" max="16384" width="9" style="1"/>
  </cols>
  <sheetData>
    <row r="1" spans="1:22" x14ac:dyDescent="0.15">
      <c r="D1" s="22" t="s">
        <v>49</v>
      </c>
      <c r="K1" s="1" t="s">
        <v>48</v>
      </c>
      <c r="T1" s="105" t="s">
        <v>26</v>
      </c>
      <c r="U1" s="106"/>
    </row>
    <row r="2" spans="1:22" ht="19.5" x14ac:dyDescent="0.15">
      <c r="A2" s="107" t="s">
        <v>20</v>
      </c>
      <c r="B2" s="107"/>
      <c r="C2" s="107"/>
      <c r="D2" s="107"/>
      <c r="E2" s="107"/>
      <c r="F2" s="107"/>
      <c r="G2" s="107"/>
      <c r="H2" s="107"/>
      <c r="I2" s="107"/>
      <c r="J2" s="107"/>
      <c r="K2" s="107"/>
      <c r="L2" s="107"/>
      <c r="M2" s="107"/>
      <c r="N2" s="107"/>
      <c r="O2" s="107"/>
      <c r="P2" s="107"/>
      <c r="Q2" s="107"/>
      <c r="R2" s="107"/>
      <c r="S2" s="107"/>
      <c r="T2" s="107"/>
      <c r="U2" s="107"/>
    </row>
    <row r="3" spans="1:22" x14ac:dyDescent="0.15">
      <c r="A3" s="97" t="s">
        <v>110</v>
      </c>
      <c r="B3" s="97"/>
      <c r="C3" s="108" t="str">
        <f>資料1!C4</f>
        <v>例）○○株式会社</v>
      </c>
      <c r="D3" s="108"/>
      <c r="E3" s="108"/>
      <c r="F3" s="108"/>
      <c r="G3" s="108"/>
      <c r="H3" s="108"/>
      <c r="I3" s="108"/>
      <c r="J3" s="108"/>
      <c r="K3" s="108"/>
      <c r="L3" s="108"/>
      <c r="M3" s="108"/>
      <c r="N3" s="108"/>
      <c r="O3" s="108"/>
      <c r="P3" s="108"/>
      <c r="Q3" s="108"/>
      <c r="R3" s="108"/>
      <c r="S3" s="108"/>
      <c r="T3" s="108"/>
      <c r="U3" s="108"/>
    </row>
    <row r="4" spans="1:22" ht="15.75" customHeight="1" x14ac:dyDescent="0.15">
      <c r="A4" s="97" t="s">
        <v>21</v>
      </c>
      <c r="B4" s="97"/>
      <c r="C4" s="98" t="s">
        <v>45</v>
      </c>
      <c r="D4" s="98"/>
      <c r="E4" s="98"/>
      <c r="F4" s="98"/>
      <c r="G4" s="98"/>
      <c r="H4" s="98"/>
      <c r="I4" s="98"/>
      <c r="J4" s="98"/>
      <c r="K4" s="98"/>
      <c r="L4" s="98"/>
      <c r="M4" s="98"/>
      <c r="N4" s="98"/>
      <c r="O4" s="98"/>
      <c r="P4" s="98"/>
      <c r="Q4" s="98"/>
      <c r="R4" s="98"/>
      <c r="S4" s="98"/>
      <c r="T4" s="98"/>
      <c r="U4" s="98"/>
    </row>
    <row r="5" spans="1:22" ht="15.75" customHeight="1" x14ac:dyDescent="0.15">
      <c r="A5" s="3"/>
      <c r="B5" s="3"/>
      <c r="C5" s="4"/>
      <c r="D5" s="4"/>
      <c r="E5" s="4"/>
      <c r="F5" s="4"/>
      <c r="G5" s="4"/>
      <c r="H5" s="4"/>
      <c r="I5" s="4"/>
      <c r="J5" s="4"/>
      <c r="K5" s="4"/>
      <c r="L5" s="4"/>
      <c r="M5" s="4"/>
      <c r="N5" s="4"/>
      <c r="O5" s="4"/>
      <c r="P5" s="4"/>
      <c r="Q5" s="4"/>
      <c r="R5" s="4"/>
    </row>
    <row r="6" spans="1:22" x14ac:dyDescent="0.15">
      <c r="A6" s="11" t="s">
        <v>19</v>
      </c>
      <c r="B6" s="3"/>
      <c r="C6" s="4"/>
      <c r="D6" s="4"/>
      <c r="E6" s="4"/>
      <c r="F6" s="4"/>
      <c r="G6" s="4"/>
      <c r="H6" s="4"/>
      <c r="I6" s="4"/>
      <c r="J6" s="4"/>
      <c r="K6" s="4"/>
      <c r="L6" s="4"/>
      <c r="M6" s="4"/>
      <c r="N6" s="4"/>
      <c r="O6" s="4"/>
      <c r="P6" s="4"/>
      <c r="Q6" s="4"/>
      <c r="R6" s="4"/>
    </row>
    <row r="7" spans="1:22" s="21" customFormat="1" ht="87" customHeight="1" x14ac:dyDescent="0.15">
      <c r="A7" s="99" t="s">
        <v>47</v>
      </c>
      <c r="B7" s="100"/>
      <c r="C7" s="101" t="s">
        <v>148</v>
      </c>
      <c r="D7" s="102"/>
      <c r="E7" s="102"/>
      <c r="F7" s="102"/>
      <c r="G7" s="102"/>
      <c r="H7" s="102"/>
      <c r="I7" s="102"/>
      <c r="J7" s="102"/>
      <c r="K7" s="102"/>
      <c r="L7" s="102"/>
      <c r="M7" s="102"/>
      <c r="N7" s="102"/>
      <c r="O7" s="102"/>
      <c r="P7" s="102"/>
      <c r="Q7" s="102"/>
      <c r="R7" s="102"/>
      <c r="S7" s="102"/>
      <c r="T7" s="102"/>
      <c r="U7" s="103"/>
      <c r="V7" s="41"/>
    </row>
    <row r="8" spans="1:22" ht="96" customHeight="1" x14ac:dyDescent="0.15">
      <c r="A8" s="87" t="s">
        <v>44</v>
      </c>
      <c r="B8" s="88"/>
      <c r="C8" s="128" t="s">
        <v>136</v>
      </c>
      <c r="D8" s="128"/>
      <c r="E8" s="128"/>
      <c r="F8" s="128"/>
      <c r="G8" s="128"/>
      <c r="H8" s="128"/>
      <c r="I8" s="128"/>
      <c r="J8" s="128"/>
      <c r="K8" s="128"/>
      <c r="L8" s="128"/>
      <c r="M8" s="128"/>
      <c r="N8" s="128"/>
      <c r="O8" s="128"/>
      <c r="P8" s="128"/>
      <c r="Q8" s="128"/>
      <c r="R8" s="128"/>
      <c r="S8" s="128"/>
      <c r="T8" s="128"/>
      <c r="U8" s="128"/>
    </row>
    <row r="9" spans="1:22" ht="194.25" customHeight="1" x14ac:dyDescent="0.15">
      <c r="A9" s="89"/>
      <c r="B9" s="90"/>
      <c r="C9" s="128"/>
      <c r="D9" s="128"/>
      <c r="E9" s="128"/>
      <c r="F9" s="128"/>
      <c r="G9" s="128"/>
      <c r="H9" s="128"/>
      <c r="I9" s="128"/>
      <c r="J9" s="128"/>
      <c r="K9" s="128"/>
      <c r="L9" s="128"/>
      <c r="M9" s="128"/>
      <c r="N9" s="128"/>
      <c r="O9" s="128"/>
      <c r="P9" s="128"/>
      <c r="Q9" s="128"/>
      <c r="R9" s="128"/>
      <c r="S9" s="128"/>
      <c r="T9" s="128"/>
      <c r="U9" s="128"/>
    </row>
    <row r="10" spans="1:22" ht="96" customHeight="1" x14ac:dyDescent="0.15">
      <c r="A10" s="87" t="s">
        <v>42</v>
      </c>
      <c r="B10" s="88"/>
      <c r="C10" s="128" t="s">
        <v>134</v>
      </c>
      <c r="D10" s="128"/>
      <c r="E10" s="128"/>
      <c r="F10" s="128"/>
      <c r="G10" s="128"/>
      <c r="H10" s="128"/>
      <c r="I10" s="128"/>
      <c r="J10" s="128"/>
      <c r="K10" s="128"/>
      <c r="L10" s="128"/>
      <c r="M10" s="128"/>
      <c r="N10" s="128"/>
      <c r="O10" s="128"/>
      <c r="P10" s="128"/>
      <c r="Q10" s="128"/>
      <c r="R10" s="128"/>
      <c r="S10" s="128"/>
      <c r="T10" s="128"/>
      <c r="U10" s="128"/>
      <c r="V10" s="29"/>
    </row>
    <row r="11" spans="1:22" ht="96" customHeight="1" x14ac:dyDescent="0.15">
      <c r="A11" s="89"/>
      <c r="B11" s="90"/>
      <c r="C11" s="128"/>
      <c r="D11" s="128"/>
      <c r="E11" s="128"/>
      <c r="F11" s="128"/>
      <c r="G11" s="128"/>
      <c r="H11" s="128"/>
      <c r="I11" s="128"/>
      <c r="J11" s="128"/>
      <c r="K11" s="128"/>
      <c r="L11" s="128"/>
      <c r="M11" s="128"/>
      <c r="N11" s="128"/>
      <c r="O11" s="128"/>
      <c r="P11" s="128"/>
      <c r="Q11" s="128"/>
      <c r="R11" s="128"/>
      <c r="S11" s="128"/>
      <c r="T11" s="128"/>
      <c r="U11" s="128"/>
      <c r="V11" s="29"/>
    </row>
    <row r="12" spans="1:22" ht="96" customHeight="1" x14ac:dyDescent="0.15">
      <c r="A12" s="87" t="s">
        <v>43</v>
      </c>
      <c r="B12" s="88"/>
      <c r="C12" s="122" t="s">
        <v>135</v>
      </c>
      <c r="D12" s="123"/>
      <c r="E12" s="123"/>
      <c r="F12" s="123"/>
      <c r="G12" s="123"/>
      <c r="H12" s="123"/>
      <c r="I12" s="123"/>
      <c r="J12" s="123"/>
      <c r="K12" s="123"/>
      <c r="L12" s="123"/>
      <c r="M12" s="123"/>
      <c r="N12" s="123"/>
      <c r="O12" s="123"/>
      <c r="P12" s="123"/>
      <c r="Q12" s="123"/>
      <c r="R12" s="123"/>
      <c r="S12" s="123"/>
      <c r="T12" s="123"/>
      <c r="U12" s="124"/>
      <c r="V12" s="29"/>
    </row>
    <row r="13" spans="1:22" ht="150" customHeight="1" x14ac:dyDescent="0.15">
      <c r="A13" s="89"/>
      <c r="B13" s="90"/>
      <c r="C13" s="125"/>
      <c r="D13" s="126"/>
      <c r="E13" s="126"/>
      <c r="F13" s="126"/>
      <c r="G13" s="126"/>
      <c r="H13" s="126"/>
      <c r="I13" s="126"/>
      <c r="J13" s="126"/>
      <c r="K13" s="126"/>
      <c r="L13" s="126"/>
      <c r="M13" s="126"/>
      <c r="N13" s="126"/>
      <c r="O13" s="126"/>
      <c r="P13" s="126"/>
      <c r="Q13" s="126"/>
      <c r="R13" s="126"/>
      <c r="S13" s="126"/>
      <c r="T13" s="126"/>
      <c r="U13" s="127"/>
    </row>
    <row r="14" spans="1:22" x14ac:dyDescent="0.15">
      <c r="A14" s="1" t="s">
        <v>155</v>
      </c>
    </row>
  </sheetData>
  <mergeCells count="14">
    <mergeCell ref="T1:U1"/>
    <mergeCell ref="A2:U2"/>
    <mergeCell ref="A3:B3"/>
    <mergeCell ref="C3:U3"/>
    <mergeCell ref="A10:B11"/>
    <mergeCell ref="C10:U11"/>
    <mergeCell ref="A12:B13"/>
    <mergeCell ref="C12:U13"/>
    <mergeCell ref="A4:B4"/>
    <mergeCell ref="C4:U4"/>
    <mergeCell ref="A7:B7"/>
    <mergeCell ref="C7:U7"/>
    <mergeCell ref="A8:B9"/>
    <mergeCell ref="C8:U9"/>
  </mergeCells>
  <phoneticPr fontId="2"/>
  <printOptions horizontalCentered="1"/>
  <pageMargins left="0.51181102362204722" right="0.51181102362204722" top="0.55118110236220474" bottom="0.35433070866141736"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F16"/>
  <sheetViews>
    <sheetView view="pageBreakPreview" zoomScale="86" zoomScaleNormal="100" zoomScaleSheetLayoutView="86" workbookViewId="0">
      <selection activeCell="F9" sqref="F9"/>
    </sheetView>
  </sheetViews>
  <sheetFormatPr defaultRowHeight="13.5" x14ac:dyDescent="0.15"/>
  <cols>
    <col min="1" max="1" width="6.625" style="24" customWidth="1"/>
    <col min="2" max="2" width="22.625" style="24" customWidth="1"/>
    <col min="3" max="3" width="51.375" style="24" customWidth="1"/>
    <col min="4" max="4" width="50.625" style="24" customWidth="1"/>
    <col min="5" max="5" width="14.625" style="24" customWidth="1"/>
    <col min="6" max="6" width="27.125" style="24" customWidth="1"/>
    <col min="7" max="16384" width="9" style="24"/>
  </cols>
  <sheetData>
    <row r="1" spans="1:6" ht="24.75" thickBot="1" x14ac:dyDescent="0.2">
      <c r="A1" s="113" t="s">
        <v>151</v>
      </c>
      <c r="B1" s="113"/>
      <c r="C1" s="113"/>
      <c r="D1" s="113"/>
      <c r="E1" s="23" t="s">
        <v>78</v>
      </c>
    </row>
    <row r="2" spans="1:6" s="25" customFormat="1" ht="30" customHeight="1" x14ac:dyDescent="0.15">
      <c r="A2" s="114"/>
      <c r="B2" s="116" t="s">
        <v>59</v>
      </c>
      <c r="C2" s="118" t="s">
        <v>60</v>
      </c>
      <c r="D2" s="120" t="s">
        <v>91</v>
      </c>
      <c r="E2" s="109" t="s">
        <v>61</v>
      </c>
    </row>
    <row r="3" spans="1:6" s="25" customFormat="1" ht="14.25" thickBot="1" x14ac:dyDescent="0.2">
      <c r="A3" s="115"/>
      <c r="B3" s="117"/>
      <c r="C3" s="119"/>
      <c r="D3" s="121"/>
      <c r="E3" s="110"/>
    </row>
    <row r="4" spans="1:6" ht="60" customHeight="1" thickTop="1" x14ac:dyDescent="0.15">
      <c r="A4" s="129" t="s">
        <v>62</v>
      </c>
      <c r="B4" s="42" t="s">
        <v>79</v>
      </c>
      <c r="C4" s="43" t="s">
        <v>80</v>
      </c>
      <c r="D4" s="180" t="s">
        <v>93</v>
      </c>
      <c r="E4" s="26"/>
    </row>
    <row r="5" spans="1:6" ht="60" customHeight="1" x14ac:dyDescent="0.15">
      <c r="A5" s="111"/>
      <c r="B5" s="42" t="s">
        <v>81</v>
      </c>
      <c r="C5" s="43" t="s">
        <v>82</v>
      </c>
      <c r="D5" s="180" t="s">
        <v>156</v>
      </c>
      <c r="E5" s="26"/>
    </row>
    <row r="6" spans="1:6" ht="60" customHeight="1" x14ac:dyDescent="0.15">
      <c r="A6" s="111"/>
      <c r="B6" s="44" t="s">
        <v>141</v>
      </c>
      <c r="C6" s="45" t="s">
        <v>83</v>
      </c>
      <c r="D6" s="181" t="s">
        <v>94</v>
      </c>
      <c r="E6" s="27"/>
    </row>
    <row r="7" spans="1:6" ht="60" customHeight="1" x14ac:dyDescent="0.15">
      <c r="A7" s="111"/>
      <c r="B7" s="44" t="s">
        <v>142</v>
      </c>
      <c r="C7" s="45" t="s">
        <v>84</v>
      </c>
      <c r="D7" s="181" t="s">
        <v>95</v>
      </c>
      <c r="E7" s="27"/>
    </row>
    <row r="8" spans="1:6" ht="60" customHeight="1" x14ac:dyDescent="0.15">
      <c r="A8" s="111"/>
      <c r="B8" s="44" t="s">
        <v>76</v>
      </c>
      <c r="C8" s="45" t="s">
        <v>85</v>
      </c>
      <c r="D8" s="181" t="s">
        <v>96</v>
      </c>
      <c r="E8" s="27"/>
    </row>
    <row r="9" spans="1:6" ht="60" customHeight="1" x14ac:dyDescent="0.15">
      <c r="A9" s="111"/>
      <c r="B9" s="44" t="s">
        <v>149</v>
      </c>
      <c r="C9" s="45" t="s">
        <v>86</v>
      </c>
      <c r="D9" s="181" t="s">
        <v>150</v>
      </c>
      <c r="E9" s="27"/>
      <c r="F9" s="41"/>
    </row>
    <row r="10" spans="1:6" ht="60" customHeight="1" x14ac:dyDescent="0.15">
      <c r="A10" s="111"/>
      <c r="B10" s="46" t="s">
        <v>139</v>
      </c>
      <c r="C10" s="45" t="s">
        <v>87</v>
      </c>
      <c r="D10" s="181" t="s">
        <v>97</v>
      </c>
      <c r="E10" s="27"/>
    </row>
    <row r="11" spans="1:6" ht="60" customHeight="1" x14ac:dyDescent="0.15">
      <c r="A11" s="111"/>
      <c r="B11" s="44" t="s">
        <v>75</v>
      </c>
      <c r="C11" s="45" t="s">
        <v>90</v>
      </c>
      <c r="D11" s="181" t="s">
        <v>98</v>
      </c>
      <c r="E11" s="27"/>
    </row>
    <row r="12" spans="1:6" ht="60" customHeight="1" thickBot="1" x14ac:dyDescent="0.2">
      <c r="A12" s="112"/>
      <c r="B12" s="50" t="s">
        <v>88</v>
      </c>
      <c r="C12" s="51" t="s">
        <v>89</v>
      </c>
      <c r="D12" s="182" t="s">
        <v>99</v>
      </c>
      <c r="E12" s="28"/>
    </row>
    <row r="13" spans="1:6" ht="30" customHeight="1" x14ac:dyDescent="0.15"/>
    <row r="14" spans="1:6" ht="30" customHeight="1" x14ac:dyDescent="0.15">
      <c r="A14" s="24" t="s">
        <v>144</v>
      </c>
    </row>
    <row r="15" spans="1:6" ht="30" customHeight="1" x14ac:dyDescent="0.15">
      <c r="B15" s="35"/>
    </row>
    <row r="16" spans="1:6" x14ac:dyDescent="0.15">
      <c r="B16" s="36"/>
    </row>
  </sheetData>
  <mergeCells count="7">
    <mergeCell ref="A4:A12"/>
    <mergeCell ref="E2:E3"/>
    <mergeCell ref="A1:D1"/>
    <mergeCell ref="A2:A3"/>
    <mergeCell ref="B2:B3"/>
    <mergeCell ref="C2:C3"/>
    <mergeCell ref="D2:D3"/>
  </mergeCells>
  <phoneticPr fontId="2"/>
  <pageMargins left="0.7" right="0.7" top="0.75" bottom="0.75" header="0.3" footer="0.3"/>
  <pageSetup paperSize="9" scale="6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8"/>
  <sheetViews>
    <sheetView view="pageBreakPreview" zoomScaleNormal="100" zoomScaleSheetLayoutView="100" workbookViewId="0">
      <selection activeCell="L1" sqref="L1:L1048576"/>
    </sheetView>
  </sheetViews>
  <sheetFormatPr defaultColWidth="9" defaultRowHeight="15.75" x14ac:dyDescent="0.15"/>
  <cols>
    <col min="1" max="4" width="10.625" style="1" customWidth="1"/>
    <col min="5" max="5" width="13.625" style="1" customWidth="1"/>
    <col min="6" max="11" width="10.625" style="7" customWidth="1"/>
    <col min="12" max="16384" width="9" style="1"/>
  </cols>
  <sheetData>
    <row r="1" spans="1:12" x14ac:dyDescent="0.15">
      <c r="K1" s="8" t="s">
        <v>53</v>
      </c>
    </row>
    <row r="2" spans="1:12" ht="19.5" x14ac:dyDescent="0.15">
      <c r="A2" s="68" t="s">
        <v>22</v>
      </c>
      <c r="B2" s="68"/>
      <c r="C2" s="68"/>
      <c r="D2" s="68"/>
      <c r="E2" s="68"/>
      <c r="F2" s="68"/>
      <c r="G2" s="68"/>
      <c r="H2" s="68"/>
      <c r="I2" s="68"/>
      <c r="J2" s="68"/>
      <c r="K2" s="68"/>
    </row>
    <row r="3" spans="1:12" x14ac:dyDescent="0.15">
      <c r="A3" s="3"/>
      <c r="B3" s="3"/>
      <c r="C3" s="4"/>
      <c r="D3" s="4"/>
      <c r="E3" s="4"/>
      <c r="F3" s="9"/>
      <c r="G3" s="9"/>
      <c r="H3" s="9"/>
      <c r="I3" s="9"/>
      <c r="J3" s="9"/>
      <c r="K3" s="9"/>
    </row>
    <row r="4" spans="1:12" x14ac:dyDescent="0.15">
      <c r="A4" s="139" t="s">
        <v>110</v>
      </c>
      <c r="B4" s="139"/>
      <c r="C4" s="140" t="str">
        <f>資料1!C4</f>
        <v>例）○○株式会社</v>
      </c>
      <c r="D4" s="141"/>
      <c r="E4" s="141"/>
      <c r="F4" s="141"/>
      <c r="G4" s="141"/>
      <c r="H4" s="142"/>
      <c r="I4" s="9"/>
      <c r="J4" s="9"/>
      <c r="K4" s="10" t="s">
        <v>10</v>
      </c>
    </row>
    <row r="5" spans="1:12" ht="31.5" customHeight="1" thickBot="1" x14ac:dyDescent="0.2">
      <c r="A5" s="136"/>
      <c r="B5" s="137"/>
      <c r="C5" s="137"/>
      <c r="D5" s="137"/>
      <c r="E5" s="138"/>
      <c r="F5" s="133" t="s">
        <v>51</v>
      </c>
      <c r="G5" s="134"/>
      <c r="H5" s="135"/>
      <c r="I5" s="133" t="s">
        <v>40</v>
      </c>
      <c r="J5" s="134"/>
      <c r="K5" s="135"/>
    </row>
    <row r="6" spans="1:12" ht="20.100000000000001" customHeight="1" thickTop="1" x14ac:dyDescent="0.15">
      <c r="A6" s="130" t="s">
        <v>39</v>
      </c>
      <c r="B6" s="131"/>
      <c r="C6" s="131"/>
      <c r="D6" s="131"/>
      <c r="E6" s="131"/>
      <c r="F6" s="131"/>
      <c r="G6" s="131"/>
      <c r="H6" s="131"/>
      <c r="I6" s="131"/>
      <c r="J6" s="131"/>
      <c r="K6" s="132"/>
    </row>
    <row r="7" spans="1:12" x14ac:dyDescent="0.15">
      <c r="A7" s="149" t="s">
        <v>50</v>
      </c>
      <c r="B7" s="150"/>
      <c r="C7" s="150"/>
      <c r="D7" s="150"/>
      <c r="E7" s="151"/>
      <c r="F7" s="143">
        <v>0</v>
      </c>
      <c r="G7" s="144"/>
      <c r="H7" s="145"/>
      <c r="I7" s="143">
        <f t="shared" ref="I7" si="0">SUM(F7:H7)</f>
        <v>0</v>
      </c>
      <c r="J7" s="144"/>
      <c r="K7" s="145"/>
    </row>
    <row r="8" spans="1:12" ht="87.75" customHeight="1" x14ac:dyDescent="0.15">
      <c r="A8" s="152" t="s">
        <v>137</v>
      </c>
      <c r="B8" s="153"/>
      <c r="C8" s="153"/>
      <c r="D8" s="153"/>
      <c r="E8" s="154"/>
      <c r="F8" s="146"/>
      <c r="G8" s="147"/>
      <c r="H8" s="148"/>
      <c r="I8" s="146"/>
      <c r="J8" s="147"/>
      <c r="K8" s="148"/>
    </row>
    <row r="9" spans="1:12" ht="16.5" thickBot="1" x14ac:dyDescent="0.2">
      <c r="A9" s="160" t="s">
        <v>11</v>
      </c>
      <c r="B9" s="161"/>
      <c r="C9" s="161"/>
      <c r="D9" s="161"/>
      <c r="E9" s="162"/>
      <c r="F9" s="157">
        <f>F7*0.1</f>
        <v>0</v>
      </c>
      <c r="G9" s="158"/>
      <c r="H9" s="159"/>
      <c r="I9" s="157">
        <f t="shared" ref="I9" si="1">SUM(F9:H9)</f>
        <v>0</v>
      </c>
      <c r="J9" s="158"/>
      <c r="K9" s="159"/>
    </row>
    <row r="10" spans="1:12" s="52" customFormat="1" ht="16.5" thickBot="1" x14ac:dyDescent="0.2">
      <c r="A10" s="155" t="s">
        <v>56</v>
      </c>
      <c r="B10" s="155"/>
      <c r="C10" s="155"/>
      <c r="D10" s="155"/>
      <c r="E10" s="155"/>
      <c r="F10" s="156">
        <f>SUM(F7,F9)</f>
        <v>0</v>
      </c>
      <c r="G10" s="156"/>
      <c r="H10" s="156"/>
      <c r="I10" s="156">
        <f t="shared" ref="I10" si="2">SUM(F10:H10)</f>
        <v>0</v>
      </c>
      <c r="J10" s="156"/>
      <c r="K10" s="156"/>
      <c r="L10" s="59"/>
    </row>
    <row r="11" spans="1:12" ht="20.100000000000001" customHeight="1" thickTop="1" x14ac:dyDescent="0.15">
      <c r="A11" s="130" t="s">
        <v>55</v>
      </c>
      <c r="B11" s="131"/>
      <c r="C11" s="131"/>
      <c r="D11" s="131"/>
      <c r="E11" s="131"/>
      <c r="F11" s="131"/>
      <c r="G11" s="131"/>
      <c r="H11" s="131"/>
      <c r="I11" s="131"/>
      <c r="J11" s="131"/>
      <c r="K11" s="132"/>
    </row>
    <row r="12" spans="1:12" ht="114" customHeight="1" x14ac:dyDescent="0.15">
      <c r="A12" s="169" t="s">
        <v>146</v>
      </c>
      <c r="B12" s="170"/>
      <c r="C12" s="170"/>
      <c r="D12" s="170"/>
      <c r="E12" s="171"/>
      <c r="F12" s="163">
        <v>0</v>
      </c>
      <c r="G12" s="164"/>
      <c r="H12" s="165"/>
      <c r="I12" s="166">
        <f t="shared" ref="I12" si="3">SUM(F12:H12)</f>
        <v>0</v>
      </c>
      <c r="J12" s="167"/>
      <c r="K12" s="168"/>
    </row>
    <row r="13" spans="1:12" s="53" customFormat="1" ht="16.5" thickBot="1" x14ac:dyDescent="0.2">
      <c r="A13" s="172" t="s">
        <v>92</v>
      </c>
      <c r="B13" s="173"/>
      <c r="C13" s="173"/>
      <c r="D13" s="173"/>
      <c r="E13" s="174"/>
      <c r="F13" s="175">
        <f>SUM(F12)</f>
        <v>0</v>
      </c>
      <c r="G13" s="176"/>
      <c r="H13" s="177"/>
      <c r="I13" s="175">
        <f t="shared" ref="I13" si="4">SUM(F13:H13)</f>
        <v>0</v>
      </c>
      <c r="J13" s="176"/>
      <c r="K13" s="177"/>
      <c r="L13" s="59"/>
    </row>
    <row r="14" spans="1:12" s="53" customFormat="1" ht="16.5" thickBot="1" x14ac:dyDescent="0.2">
      <c r="A14" s="172" t="s">
        <v>11</v>
      </c>
      <c r="B14" s="173"/>
      <c r="C14" s="173"/>
      <c r="D14" s="173"/>
      <c r="E14" s="174"/>
      <c r="F14" s="175">
        <f>F13*0.1</f>
        <v>0</v>
      </c>
      <c r="G14" s="176"/>
      <c r="H14" s="177"/>
      <c r="I14" s="175">
        <f t="shared" ref="I14" si="5">SUM(F14:H14)</f>
        <v>0</v>
      </c>
      <c r="J14" s="176"/>
      <c r="K14" s="177"/>
      <c r="L14" s="59"/>
    </row>
    <row r="15" spans="1:12" s="53" customFormat="1" x14ac:dyDescent="0.15">
      <c r="A15" s="178" t="s">
        <v>54</v>
      </c>
      <c r="B15" s="178"/>
      <c r="C15" s="178"/>
      <c r="D15" s="178"/>
      <c r="E15" s="178"/>
      <c r="F15" s="179">
        <f>SUM(F13:H14)</f>
        <v>0</v>
      </c>
      <c r="G15" s="179"/>
      <c r="H15" s="179"/>
      <c r="I15" s="179">
        <f>SUM(F15:H15)</f>
        <v>0</v>
      </c>
      <c r="J15" s="179"/>
      <c r="K15" s="179"/>
      <c r="L15" s="59"/>
    </row>
    <row r="16" spans="1:12" s="53" customFormat="1" ht="23.25" customHeight="1" x14ac:dyDescent="0.15">
      <c r="A16" s="178" t="s">
        <v>143</v>
      </c>
      <c r="B16" s="178"/>
      <c r="C16" s="178"/>
      <c r="D16" s="178"/>
      <c r="E16" s="178"/>
      <c r="F16" s="179">
        <f>SUM(F10,F15)</f>
        <v>0</v>
      </c>
      <c r="G16" s="179"/>
      <c r="H16" s="179"/>
      <c r="I16" s="179">
        <f>SUM(F16:H16)</f>
        <v>0</v>
      </c>
      <c r="J16" s="179"/>
      <c r="K16" s="179"/>
      <c r="L16" s="59"/>
    </row>
    <row r="18" spans="1:1" x14ac:dyDescent="0.15">
      <c r="A18" s="1" t="s">
        <v>144</v>
      </c>
    </row>
  </sheetData>
  <mergeCells count="35">
    <mergeCell ref="A16:E16"/>
    <mergeCell ref="F16:H16"/>
    <mergeCell ref="I16:K16"/>
    <mergeCell ref="A14:E14"/>
    <mergeCell ref="F14:H14"/>
    <mergeCell ref="I14:K14"/>
    <mergeCell ref="A15:E15"/>
    <mergeCell ref="F15:H15"/>
    <mergeCell ref="I15:K15"/>
    <mergeCell ref="F12:H12"/>
    <mergeCell ref="I12:K12"/>
    <mergeCell ref="A12:E12"/>
    <mergeCell ref="A13:E13"/>
    <mergeCell ref="F13:H13"/>
    <mergeCell ref="I13:K13"/>
    <mergeCell ref="A11:K11"/>
    <mergeCell ref="I7:K7"/>
    <mergeCell ref="F8:H8"/>
    <mergeCell ref="A7:E7"/>
    <mergeCell ref="I8:K8"/>
    <mergeCell ref="A8:E8"/>
    <mergeCell ref="F7:H7"/>
    <mergeCell ref="A10:E10"/>
    <mergeCell ref="F10:H10"/>
    <mergeCell ref="I10:K10"/>
    <mergeCell ref="I9:K9"/>
    <mergeCell ref="A9:E9"/>
    <mergeCell ref="F9:H9"/>
    <mergeCell ref="A6:K6"/>
    <mergeCell ref="A2:K2"/>
    <mergeCell ref="I5:K5"/>
    <mergeCell ref="F5:H5"/>
    <mergeCell ref="A5:E5"/>
    <mergeCell ref="A4:B4"/>
    <mergeCell ref="C4:H4"/>
  </mergeCells>
  <phoneticPr fontId="2"/>
  <dataValidations disablePrompts="1" count="1">
    <dataValidation type="list" allowBlank="1" showInputMessage="1" showErrorMessage="1" sqref="C3" xr:uid="{00000000-0002-0000-0600-000000000000}">
      <formula1>"選択して下さい,対象技術Ⅰ：土木工事における施工の労働生産性の向上に資する施工状況データ取得・活用技術,対象技術Ⅱ：土木工事における品質管理の高度化に資する試験データ取得・活用技術,対象技術Ⅲ：土木工事における監督職員による確認及び立会等の効率化に資するデータ取得・活用技術"</formula1>
    </dataValidation>
  </dataValidations>
  <printOptions horizontalCentered="1"/>
  <pageMargins left="0.70866141732283472" right="0.70866141732283472" top="0.35433070866141736" bottom="0.15748031496062992" header="0.31496062992125984" footer="0.31496062992125984"/>
  <pageSetup paperSize="9"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8"/>
  <sheetViews>
    <sheetView view="pageBreakPreview" zoomScaleNormal="100" zoomScaleSheetLayoutView="100" workbookViewId="0">
      <selection activeCell="G26" sqref="G26"/>
    </sheetView>
  </sheetViews>
  <sheetFormatPr defaultColWidth="9" defaultRowHeight="15.75" x14ac:dyDescent="0.15"/>
  <cols>
    <col min="1" max="4" width="10.625" style="1" customWidth="1"/>
    <col min="5" max="5" width="13.625" style="1" customWidth="1"/>
    <col min="6" max="11" width="10.625" style="7" customWidth="1"/>
    <col min="12" max="16384" width="9" style="1"/>
  </cols>
  <sheetData>
    <row r="1" spans="1:12" x14ac:dyDescent="0.15">
      <c r="K1" s="8" t="s">
        <v>53</v>
      </c>
    </row>
    <row r="2" spans="1:12" ht="19.5" x14ac:dyDescent="0.15">
      <c r="A2" s="68" t="s">
        <v>22</v>
      </c>
      <c r="B2" s="68"/>
      <c r="C2" s="68"/>
      <c r="D2" s="68"/>
      <c r="E2" s="68"/>
      <c r="F2" s="68"/>
      <c r="G2" s="68"/>
      <c r="H2" s="68"/>
      <c r="I2" s="68"/>
      <c r="J2" s="68"/>
      <c r="K2" s="68"/>
    </row>
    <row r="3" spans="1:12" x14ac:dyDescent="0.15">
      <c r="A3" s="3"/>
      <c r="B3" s="3"/>
      <c r="C3" s="4"/>
      <c r="D3" s="4"/>
      <c r="E3" s="4"/>
      <c r="F3" s="9"/>
      <c r="G3" s="9"/>
      <c r="H3" s="9"/>
      <c r="I3" s="9"/>
      <c r="J3" s="9"/>
      <c r="K3" s="9"/>
    </row>
    <row r="4" spans="1:12" x14ac:dyDescent="0.15">
      <c r="A4" s="139" t="s">
        <v>110</v>
      </c>
      <c r="B4" s="139"/>
      <c r="C4" s="140" t="str">
        <f>資料1!C4</f>
        <v>例）○○株式会社</v>
      </c>
      <c r="D4" s="141"/>
      <c r="E4" s="141"/>
      <c r="F4" s="141"/>
      <c r="G4" s="141"/>
      <c r="H4" s="142"/>
      <c r="I4" s="9"/>
      <c r="J4" s="9"/>
      <c r="K4" s="10" t="s">
        <v>10</v>
      </c>
    </row>
    <row r="5" spans="1:12" ht="31.5" customHeight="1" thickBot="1" x14ac:dyDescent="0.2">
      <c r="A5" s="136"/>
      <c r="B5" s="137"/>
      <c r="C5" s="137"/>
      <c r="D5" s="137"/>
      <c r="E5" s="138"/>
      <c r="F5" s="133" t="s">
        <v>51</v>
      </c>
      <c r="G5" s="134"/>
      <c r="H5" s="135"/>
      <c r="I5" s="133" t="s">
        <v>40</v>
      </c>
      <c r="J5" s="134"/>
      <c r="K5" s="135"/>
    </row>
    <row r="6" spans="1:12" ht="20.100000000000001" customHeight="1" thickTop="1" x14ac:dyDescent="0.15">
      <c r="A6" s="130" t="s">
        <v>39</v>
      </c>
      <c r="B6" s="131"/>
      <c r="C6" s="131"/>
      <c r="D6" s="131"/>
      <c r="E6" s="131"/>
      <c r="F6" s="131"/>
      <c r="G6" s="131"/>
      <c r="H6" s="131"/>
      <c r="I6" s="131"/>
      <c r="J6" s="131"/>
      <c r="K6" s="132"/>
    </row>
    <row r="7" spans="1:12" x14ac:dyDescent="0.15">
      <c r="A7" s="149" t="s">
        <v>52</v>
      </c>
      <c r="B7" s="150"/>
      <c r="C7" s="150"/>
      <c r="D7" s="150"/>
      <c r="E7" s="151"/>
      <c r="F7" s="143">
        <v>0</v>
      </c>
      <c r="G7" s="144"/>
      <c r="H7" s="145"/>
      <c r="I7" s="143">
        <f t="shared" ref="I7:I9" si="0">SUM(F7:H7)</f>
        <v>0</v>
      </c>
      <c r="J7" s="144"/>
      <c r="K7" s="145"/>
    </row>
    <row r="8" spans="1:12" ht="87.75" customHeight="1" x14ac:dyDescent="0.15">
      <c r="A8" s="152" t="s">
        <v>121</v>
      </c>
      <c r="B8" s="153"/>
      <c r="C8" s="153"/>
      <c r="D8" s="153"/>
      <c r="E8" s="154"/>
      <c r="F8" s="146"/>
      <c r="G8" s="147"/>
      <c r="H8" s="148"/>
      <c r="I8" s="146"/>
      <c r="J8" s="147"/>
      <c r="K8" s="148"/>
    </row>
    <row r="9" spans="1:12" ht="16.5" thickBot="1" x14ac:dyDescent="0.2">
      <c r="A9" s="160" t="s">
        <v>11</v>
      </c>
      <c r="B9" s="161"/>
      <c r="C9" s="161"/>
      <c r="D9" s="161"/>
      <c r="E9" s="162"/>
      <c r="F9" s="157">
        <f>(F7)*0.1</f>
        <v>0</v>
      </c>
      <c r="G9" s="158"/>
      <c r="H9" s="159"/>
      <c r="I9" s="157">
        <f t="shared" si="0"/>
        <v>0</v>
      </c>
      <c r="J9" s="158"/>
      <c r="K9" s="159"/>
    </row>
    <row r="10" spans="1:12" s="52" customFormat="1" ht="16.5" thickBot="1" x14ac:dyDescent="0.2">
      <c r="A10" s="155" t="s">
        <v>56</v>
      </c>
      <c r="B10" s="155"/>
      <c r="C10" s="155"/>
      <c r="D10" s="155"/>
      <c r="E10" s="155"/>
      <c r="F10" s="156">
        <f>SUM(,F7,F9)</f>
        <v>0</v>
      </c>
      <c r="G10" s="156"/>
      <c r="H10" s="156"/>
      <c r="I10" s="156">
        <f t="shared" ref="I10" si="1">SUM(F10:H10)</f>
        <v>0</v>
      </c>
      <c r="J10" s="156"/>
      <c r="K10" s="156"/>
      <c r="L10" s="59"/>
    </row>
    <row r="11" spans="1:12" ht="20.100000000000001" customHeight="1" thickTop="1" x14ac:dyDescent="0.15">
      <c r="A11" s="130" t="s">
        <v>55</v>
      </c>
      <c r="B11" s="131"/>
      <c r="C11" s="131"/>
      <c r="D11" s="131"/>
      <c r="E11" s="131"/>
      <c r="F11" s="131"/>
      <c r="G11" s="131"/>
      <c r="H11" s="131"/>
      <c r="I11" s="131"/>
      <c r="J11" s="131"/>
      <c r="K11" s="132"/>
    </row>
    <row r="12" spans="1:12" ht="114" customHeight="1" x14ac:dyDescent="0.15">
      <c r="A12" s="169" t="s">
        <v>145</v>
      </c>
      <c r="B12" s="170"/>
      <c r="C12" s="170"/>
      <c r="D12" s="170"/>
      <c r="E12" s="171"/>
      <c r="F12" s="163">
        <v>0</v>
      </c>
      <c r="G12" s="164"/>
      <c r="H12" s="165"/>
      <c r="I12" s="166">
        <f t="shared" ref="I12" si="2">SUM(F12:H12)</f>
        <v>0</v>
      </c>
      <c r="J12" s="167"/>
      <c r="K12" s="168"/>
    </row>
    <row r="13" spans="1:12" s="53" customFormat="1" ht="16.5" thickBot="1" x14ac:dyDescent="0.2">
      <c r="A13" s="172" t="s">
        <v>92</v>
      </c>
      <c r="B13" s="173"/>
      <c r="C13" s="173"/>
      <c r="D13" s="173"/>
      <c r="E13" s="174"/>
      <c r="F13" s="175">
        <f>SUM(F12)</f>
        <v>0</v>
      </c>
      <c r="G13" s="176"/>
      <c r="H13" s="177"/>
      <c r="I13" s="175">
        <f t="shared" ref="I13:I14" si="3">SUM(F13:H13)</f>
        <v>0</v>
      </c>
      <c r="J13" s="176"/>
      <c r="K13" s="177"/>
      <c r="L13" s="59"/>
    </row>
    <row r="14" spans="1:12" s="53" customFormat="1" ht="16.5" thickBot="1" x14ac:dyDescent="0.2">
      <c r="A14" s="172" t="s">
        <v>11</v>
      </c>
      <c r="B14" s="173"/>
      <c r="C14" s="173"/>
      <c r="D14" s="173"/>
      <c r="E14" s="174"/>
      <c r="F14" s="175">
        <f>F13*0.1</f>
        <v>0</v>
      </c>
      <c r="G14" s="176"/>
      <c r="H14" s="177"/>
      <c r="I14" s="175">
        <f t="shared" si="3"/>
        <v>0</v>
      </c>
      <c r="J14" s="176"/>
      <c r="K14" s="177"/>
      <c r="L14" s="59"/>
    </row>
    <row r="15" spans="1:12" s="53" customFormat="1" x14ac:dyDescent="0.15">
      <c r="A15" s="178" t="s">
        <v>54</v>
      </c>
      <c r="B15" s="178"/>
      <c r="C15" s="178"/>
      <c r="D15" s="178"/>
      <c r="E15" s="178"/>
      <c r="F15" s="179">
        <f>SUM(F13:H14)</f>
        <v>0</v>
      </c>
      <c r="G15" s="179"/>
      <c r="H15" s="179"/>
      <c r="I15" s="179">
        <f>SUM(F15:H15)</f>
        <v>0</v>
      </c>
      <c r="J15" s="179"/>
      <c r="K15" s="179"/>
      <c r="L15" s="59"/>
    </row>
    <row r="16" spans="1:12" s="53" customFormat="1" ht="23.25" customHeight="1" x14ac:dyDescent="0.15">
      <c r="A16" s="178" t="s">
        <v>143</v>
      </c>
      <c r="B16" s="178"/>
      <c r="C16" s="178"/>
      <c r="D16" s="178"/>
      <c r="E16" s="178"/>
      <c r="F16" s="179">
        <f>SUM(F10,F15)</f>
        <v>0</v>
      </c>
      <c r="G16" s="179"/>
      <c r="H16" s="179"/>
      <c r="I16" s="179">
        <f>SUM(F16:H16)</f>
        <v>0</v>
      </c>
      <c r="J16" s="179"/>
      <c r="K16" s="179"/>
      <c r="L16" s="59"/>
    </row>
    <row r="18" spans="1:1" x14ac:dyDescent="0.15">
      <c r="A18" s="1" t="s">
        <v>144</v>
      </c>
    </row>
  </sheetData>
  <mergeCells count="35">
    <mergeCell ref="A16:E16"/>
    <mergeCell ref="F16:H16"/>
    <mergeCell ref="I16:K16"/>
    <mergeCell ref="A2:K2"/>
    <mergeCell ref="A4:B4"/>
    <mergeCell ref="C4:H4"/>
    <mergeCell ref="A5:E5"/>
    <mergeCell ref="F5:H5"/>
    <mergeCell ref="I5:K5"/>
    <mergeCell ref="A6:K6"/>
    <mergeCell ref="A7:E7"/>
    <mergeCell ref="F7:H7"/>
    <mergeCell ref="I7:K7"/>
    <mergeCell ref="A8:E8"/>
    <mergeCell ref="F8:H8"/>
    <mergeCell ref="I8:K8"/>
    <mergeCell ref="A9:E9"/>
    <mergeCell ref="F9:H9"/>
    <mergeCell ref="I9:K9"/>
    <mergeCell ref="A15:E15"/>
    <mergeCell ref="F15:H15"/>
    <mergeCell ref="I15:K15"/>
    <mergeCell ref="A10:E10"/>
    <mergeCell ref="F10:H10"/>
    <mergeCell ref="I10:K10"/>
    <mergeCell ref="A11:K11"/>
    <mergeCell ref="F12:H12"/>
    <mergeCell ref="I12:K12"/>
    <mergeCell ref="A13:E13"/>
    <mergeCell ref="A12:E12"/>
    <mergeCell ref="F13:H13"/>
    <mergeCell ref="I13:K13"/>
    <mergeCell ref="A14:E14"/>
    <mergeCell ref="F14:H14"/>
    <mergeCell ref="I14:K14"/>
  </mergeCells>
  <phoneticPr fontId="2"/>
  <dataValidations disablePrompts="1" count="1">
    <dataValidation type="list" allowBlank="1" showInputMessage="1" showErrorMessage="1" sqref="C3" xr:uid="{00000000-0002-0000-0700-000000000000}">
      <formula1>"選択して下さい,対象技術Ⅰ：土木工事における施工の労働生産性の向上に資する施工状況データ取得・活用技術,対象技術Ⅱ：土木工事における品質管理の高度化に資する試験データ取得・活用技術,対象技術Ⅲ：土木工事における監督職員による確認及び立会等の効率化に資するデータ取得・活用技術"</formula1>
    </dataValidation>
  </dataValidations>
  <printOptions horizontalCentered="1"/>
  <pageMargins left="0.70866141732283472" right="0.70866141732283472" top="0.35433070866141736" bottom="0.15748031496062992" header="0.31496062992125984" footer="0.31496062992125984"/>
  <pageSetup paperSize="9" fitToWidth="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作成の目安</vt:lpstr>
      <vt:lpstr>資料1</vt:lpstr>
      <vt:lpstr>資料2（ポンプ）</vt:lpstr>
      <vt:lpstr>資料2ー1</vt:lpstr>
      <vt:lpstr>資料2（エンジン）</vt:lpstr>
      <vt:lpstr>資料2ー2</vt:lpstr>
      <vt:lpstr>資料３（ポンプ）</vt:lpstr>
      <vt:lpstr>資料３（エンジン）</vt:lpstr>
      <vt:lpstr>作成の目安!Print_Area</vt:lpstr>
      <vt:lpstr>資料1!Print_Area</vt:lpstr>
      <vt:lpstr>'資料2（エンジン）'!Print_Area</vt:lpstr>
      <vt:lpstr>'資料2（ポンプ）'!Print_Area</vt:lpstr>
      <vt:lpstr>資料2ー1!Print_Area</vt:lpstr>
      <vt:lpstr>資料2ー2!Print_Area</vt:lpstr>
      <vt:lpstr>'資料３（エンジン）'!Print_Area</vt:lpstr>
      <vt:lpstr>'資料３（ポンプ）'!Print_Area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2021-01-04T04:09:56Z</dcterms:modified>
</cp:coreProperties>
</file>