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440" activeTab="1"/>
  </bookViews>
  <sheets>
    <sheet name="転記用シート２" sheetId="15" r:id="rId1"/>
    <sheet name="様式２" sheetId="14" r:id="rId2"/>
    <sheet name="様式３" sheetId="5" r:id="rId3"/>
    <sheet name="（記入例）様式２" sheetId="19" r:id="rId4"/>
  </sheets>
  <definedNames>
    <definedName name="_xlnm._FilterDatabase" localSheetId="0" hidden="1">転記用シート２!$A$7:$BD$12</definedName>
    <definedName name="_xlnm.Print_Area" localSheetId="3">'（記入例）様式２'!$A$1:$AX$70</definedName>
    <definedName name="_xlnm.Print_Area" localSheetId="0">転記用シート２!$A$1:$BD$12</definedName>
    <definedName name="_xlnm.Print_Area" localSheetId="1">様式２!$A$1:$AX$70</definedName>
    <definedName name="_xlnm.Print_Area" localSheetId="2">様式３!$B$2:$L$17</definedName>
    <definedName name="_xlnm.Print_Titles" localSheetId="2">様式３!$2:$5</definedName>
  </definedNames>
  <calcPr calcId="152511"/>
</workbook>
</file>

<file path=xl/calcChain.xml><?xml version="1.0" encoding="utf-8"?>
<calcChain xmlns="http://schemas.openxmlformats.org/spreadsheetml/2006/main">
  <c r="AG70" i="19" l="1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Q68" i="14"/>
  <c r="Q70" i="14"/>
  <c r="W70" i="14"/>
  <c r="AG70" i="14"/>
  <c r="I4" i="5"/>
  <c r="C4" i="5"/>
  <c r="AA68" i="14"/>
  <c r="Z68" i="14"/>
  <c r="Y68" i="14"/>
  <c r="X68" i="14"/>
  <c r="W68" i="14"/>
  <c r="U68" i="14"/>
  <c r="T68" i="14"/>
  <c r="S68" i="14"/>
  <c r="O68" i="14"/>
  <c r="N68" i="14"/>
  <c r="AG68" i="14"/>
  <c r="AF68" i="14"/>
  <c r="AM12" i="15" s="1"/>
  <c r="AN12" i="15"/>
  <c r="AE68" i="14"/>
  <c r="AL12" i="15"/>
  <c r="AD68" i="14"/>
  <c r="AK12" i="15"/>
  <c r="AC68" i="14"/>
  <c r="AJ12" i="15"/>
  <c r="AB68" i="14"/>
  <c r="AI12" i="15"/>
  <c r="AH12" i="15"/>
  <c r="AG12" i="15"/>
  <c r="AF12" i="15"/>
  <c r="AE12" i="15"/>
  <c r="AD12" i="15"/>
  <c r="V68" i="14"/>
  <c r="AC12" i="15"/>
  <c r="AB12" i="15"/>
  <c r="AA12" i="15"/>
  <c r="Z12" i="15"/>
  <c r="R68" i="14"/>
  <c r="Y12" i="15"/>
  <c r="X12" i="15"/>
  <c r="P68" i="14"/>
  <c r="W12" i="15"/>
  <c r="V12" i="15"/>
  <c r="U12" i="15"/>
  <c r="M68" i="14"/>
  <c r="T12" i="15"/>
  <c r="L68" i="14"/>
  <c r="S12" i="15"/>
  <c r="K68" i="14"/>
  <c r="R12" i="15"/>
  <c r="J68" i="14"/>
  <c r="Q12" i="15"/>
  <c r="I68" i="14"/>
  <c r="P12" i="15"/>
  <c r="AF70" i="14"/>
  <c r="AE70" i="14"/>
  <c r="AD70" i="14"/>
  <c r="AC70" i="14"/>
  <c r="AB70" i="14"/>
  <c r="AA70" i="14"/>
  <c r="Z70" i="14"/>
  <c r="Y70" i="14"/>
  <c r="X70" i="14"/>
  <c r="V70" i="14"/>
  <c r="U70" i="14"/>
  <c r="T70" i="14"/>
  <c r="S70" i="14"/>
  <c r="R70" i="14"/>
  <c r="P70" i="14"/>
  <c r="O70" i="14"/>
  <c r="N70" i="14"/>
</calcChain>
</file>

<file path=xl/sharedStrings.xml><?xml version="1.0" encoding="utf-8"?>
<sst xmlns="http://schemas.openxmlformats.org/spreadsheetml/2006/main" count="627" uniqueCount="242">
  <si>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5"/>
  </si>
  <si>
    <t>宛先</t>
    <rPh sb="0" eb="2">
      <t>アテサキ</t>
    </rPh>
    <phoneticPr fontId="5"/>
  </si>
  <si>
    <t>国土交通省</t>
    <rPh sb="0" eb="2">
      <t>コクド</t>
    </rPh>
    <rPh sb="2" eb="5">
      <t>コウツウショウ</t>
    </rPh>
    <phoneticPr fontId="5"/>
  </si>
  <si>
    <t>Eメール：</t>
    <phoneticPr fontId="5"/>
  </si>
  <si>
    <t>所属名：</t>
    <rPh sb="0" eb="3">
      <t>ショゾクメイ</t>
    </rPh>
    <phoneticPr fontId="5"/>
  </si>
  <si>
    <t>TEL：</t>
    <phoneticPr fontId="5"/>
  </si>
  <si>
    <t>災害名</t>
    <rPh sb="0" eb="2">
      <t>サイガイ</t>
    </rPh>
    <rPh sb="2" eb="3">
      <t>メイ</t>
    </rPh>
    <phoneticPr fontId="5"/>
  </si>
  <si>
    <t>０．建物調査可否</t>
    <rPh sb="2" eb="4">
      <t>タテモノ</t>
    </rPh>
    <rPh sb="4" eb="6">
      <t>チョウサ</t>
    </rPh>
    <rPh sb="6" eb="8">
      <t>カヒ</t>
    </rPh>
    <phoneticPr fontId="5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</si>
  <si>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5"/>
  </si>
  <si>
    <t>２．建物外部の被害</t>
    <rPh sb="2" eb="4">
      <t>タテモノ</t>
    </rPh>
    <rPh sb="4" eb="6">
      <t>ガイブ</t>
    </rPh>
    <rPh sb="7" eb="9">
      <t>ヒガイ</t>
    </rPh>
    <phoneticPr fontId="5"/>
  </si>
  <si>
    <t>①</t>
    <phoneticPr fontId="5"/>
  </si>
  <si>
    <t>②</t>
    <phoneticPr fontId="5"/>
  </si>
  <si>
    <t>③</t>
    <phoneticPr fontId="5"/>
  </si>
  <si>
    <t>落下危険物</t>
    <phoneticPr fontId="5"/>
  </si>
  <si>
    <t>建物内部の構造躯体</t>
    <phoneticPr fontId="5"/>
  </si>
  <si>
    <t>④</t>
    <phoneticPr fontId="5"/>
  </si>
  <si>
    <t>⑤</t>
    <phoneticPr fontId="5"/>
  </si>
  <si>
    <t>トイレ等の給水</t>
    <rPh sb="3" eb="4">
      <t>トウ</t>
    </rPh>
    <rPh sb="5" eb="7">
      <t>キュウスイ</t>
    </rPh>
    <phoneticPr fontId="5"/>
  </si>
  <si>
    <t>震度</t>
    <rPh sb="0" eb="2">
      <t>シンド</t>
    </rPh>
    <phoneticPr fontId="5"/>
  </si>
  <si>
    <t>日付</t>
    <rPh sb="0" eb="2">
      <t>ヒヅケ</t>
    </rPh>
    <phoneticPr fontId="5"/>
  </si>
  <si>
    <t>時刻</t>
    <rPh sb="0" eb="2">
      <t>ジコク</t>
    </rPh>
    <phoneticPr fontId="5"/>
  </si>
  <si>
    <t>第○報</t>
    <rPh sb="0" eb="1">
      <t>ダイ</t>
    </rPh>
    <rPh sb="2" eb="3">
      <t>ホウ</t>
    </rPh>
    <phoneticPr fontId="5"/>
  </si>
  <si>
    <t>あ</t>
    <phoneticPr fontId="5"/>
  </si>
  <si>
    <t>い</t>
    <phoneticPr fontId="5"/>
  </si>
  <si>
    <t>う</t>
    <phoneticPr fontId="5"/>
  </si>
  <si>
    <t>え</t>
    <phoneticPr fontId="5"/>
  </si>
  <si>
    <t>お</t>
    <phoneticPr fontId="5"/>
  </si>
  <si>
    <t>か</t>
    <phoneticPr fontId="5"/>
  </si>
  <si>
    <t>き</t>
    <phoneticPr fontId="5"/>
  </si>
  <si>
    <t>く</t>
    <phoneticPr fontId="5"/>
  </si>
  <si>
    <t>け</t>
    <phoneticPr fontId="5"/>
  </si>
  <si>
    <t>こ</t>
    <phoneticPr fontId="5"/>
  </si>
  <si>
    <t>さ</t>
    <phoneticPr fontId="5"/>
  </si>
  <si>
    <t>し</t>
    <phoneticPr fontId="5"/>
  </si>
  <si>
    <t>す</t>
    <phoneticPr fontId="5"/>
  </si>
  <si>
    <t>せ</t>
    <phoneticPr fontId="5"/>
  </si>
  <si>
    <t>そ</t>
    <phoneticPr fontId="5"/>
  </si>
  <si>
    <t>た</t>
    <phoneticPr fontId="5"/>
  </si>
  <si>
    <t>ち</t>
    <phoneticPr fontId="5"/>
  </si>
  <si>
    <t>震度観測点</t>
    <rPh sb="0" eb="2">
      <t>シンド</t>
    </rPh>
    <rPh sb="2" eb="5">
      <t>カンソクテン</t>
    </rPh>
    <phoneticPr fontId="5"/>
  </si>
  <si>
    <t>報告日時</t>
    <rPh sb="0" eb="2">
      <t>ホウコク</t>
    </rPh>
    <rPh sb="2" eb="4">
      <t>ニチジ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</si>
  <si>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</si>
  <si>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</si>
  <si>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</si>
  <si>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時</t>
    <rPh sb="0" eb="1">
      <t>トキ</t>
    </rPh>
    <phoneticPr fontId="5"/>
  </si>
  <si>
    <t>分</t>
    <rPh sb="0" eb="1">
      <t>フン</t>
    </rPh>
    <phoneticPr fontId="5"/>
  </si>
  <si>
    <t>報</t>
    <rPh sb="0" eb="1">
      <t>ホウ</t>
    </rPh>
    <phoneticPr fontId="5"/>
  </si>
  <si>
    <t>第</t>
    <rPh sb="0" eb="1">
      <t>ダイ</t>
    </rPh>
    <phoneticPr fontId="5"/>
  </si>
  <si>
    <t>（</t>
    <phoneticPr fontId="5"/>
  </si>
  <si>
    <t>）</t>
    <phoneticPr fontId="5"/>
  </si>
  <si>
    <t>FAX：</t>
  </si>
  <si>
    <t>FAX：</t>
    <phoneticPr fontId="5"/>
  </si>
  <si>
    <t>TEL：</t>
  </si>
  <si>
    <t>Eメール：</t>
  </si>
  <si>
    <t>氏名：</t>
    <rPh sb="0" eb="2">
      <t>シメイ</t>
    </rPh>
    <phoneticPr fontId="5"/>
  </si>
  <si>
    <t>送信元</t>
    <rPh sb="0" eb="3">
      <t>ソウシンモト</t>
    </rPh>
    <phoneticPr fontId="5"/>
  </si>
  <si>
    <t>１．へ</t>
    <phoneticPr fontId="5"/>
  </si>
  <si>
    <t>２．へ</t>
    <phoneticPr fontId="5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</si>
  <si>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2"/>
  </si>
  <si>
    <t>○○省</t>
    <rPh sb="2" eb="3">
      <t>ショウ</t>
    </rPh>
    <phoneticPr fontId="12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</si>
  <si>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2"/>
  </si>
  <si>
    <t>優先対応施設</t>
    <rPh sb="0" eb="2">
      <t>ユウセン</t>
    </rPh>
    <rPh sb="2" eb="4">
      <t>タイオウ</t>
    </rPh>
    <rPh sb="4" eb="6">
      <t>シセツ</t>
    </rPh>
    <phoneticPr fontId="12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</si>
  <si>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2"/>
  </si>
  <si>
    <t>０．建物調査可否</t>
    <rPh sb="2" eb="4">
      <t>タテモノ</t>
    </rPh>
    <rPh sb="4" eb="6">
      <t>チョウサ</t>
    </rPh>
    <rPh sb="6" eb="8">
      <t>カヒ</t>
    </rPh>
    <phoneticPr fontId="12"/>
  </si>
  <si>
    <t>その他建物の被害</t>
    <rPh sb="2" eb="3">
      <t>タ</t>
    </rPh>
    <rPh sb="3" eb="5">
      <t>タテモノ</t>
    </rPh>
    <rPh sb="6" eb="8">
      <t>ヒガイ</t>
    </rPh>
    <phoneticPr fontId="12"/>
  </si>
  <si>
    <t>②落下危険物</t>
    <rPh sb="1" eb="3">
      <t>ラッカ</t>
    </rPh>
    <rPh sb="3" eb="6">
      <t>キケンブツ</t>
    </rPh>
    <phoneticPr fontId="12"/>
  </si>
  <si>
    <t>震度観測点</t>
    <rPh sb="0" eb="2">
      <t>シンド</t>
    </rPh>
    <rPh sb="2" eb="5">
      <t>カンソクテン</t>
    </rPh>
    <phoneticPr fontId="12"/>
  </si>
  <si>
    <t>第○報</t>
    <rPh sb="0" eb="1">
      <t>ダイ</t>
    </rPh>
    <rPh sb="2" eb="3">
      <t>ホウ</t>
    </rPh>
    <phoneticPr fontId="12"/>
  </si>
  <si>
    <t>火災</t>
    <rPh sb="0" eb="2">
      <t>カサイ</t>
    </rPh>
    <phoneticPr fontId="12"/>
  </si>
  <si>
    <t>建物浸水</t>
    <rPh sb="0" eb="2">
      <t>タテモノ</t>
    </rPh>
    <rPh sb="2" eb="4">
      <t>シンスイ</t>
    </rPh>
    <phoneticPr fontId="12"/>
  </si>
  <si>
    <t>その他</t>
    <rPh sb="2" eb="3">
      <t>タ</t>
    </rPh>
    <phoneticPr fontId="12"/>
  </si>
  <si>
    <t>天井落下</t>
    <rPh sb="0" eb="2">
      <t>テンジョウ</t>
    </rPh>
    <rPh sb="2" eb="4">
      <t>ラッカ</t>
    </rPh>
    <phoneticPr fontId="12"/>
  </si>
  <si>
    <t>漏水</t>
    <rPh sb="0" eb="2">
      <t>ロウスイ</t>
    </rPh>
    <phoneticPr fontId="12"/>
  </si>
  <si>
    <t>断水</t>
    <rPh sb="0" eb="2">
      <t>ダンスイ</t>
    </rPh>
    <phoneticPr fontId="12"/>
  </si>
  <si>
    <t>○○市○○</t>
    <rPh sb="2" eb="3">
      <t>シ</t>
    </rPh>
    <phoneticPr fontId="12"/>
  </si>
  <si>
    <t>様式３</t>
    <rPh sb="0" eb="2">
      <t>ヨウシキ</t>
    </rPh>
    <phoneticPr fontId="12"/>
  </si>
  <si>
    <t>施設名</t>
    <rPh sb="0" eb="2">
      <t>シセツ</t>
    </rPh>
    <rPh sb="2" eb="3">
      <t>メイ</t>
    </rPh>
    <phoneticPr fontId="12"/>
  </si>
  <si>
    <t>対象災害</t>
    <rPh sb="0" eb="2">
      <t>タイショウ</t>
    </rPh>
    <rPh sb="2" eb="4">
      <t>サイガイ</t>
    </rPh>
    <phoneticPr fontId="12"/>
  </si>
  <si>
    <t>遠　景</t>
    <rPh sb="0" eb="1">
      <t>トオ</t>
    </rPh>
    <rPh sb="2" eb="3">
      <t>ケイ</t>
    </rPh>
    <phoneticPr fontId="12"/>
  </si>
  <si>
    <t>近　景</t>
    <rPh sb="0" eb="1">
      <t>コン</t>
    </rPh>
    <rPh sb="2" eb="3">
      <t>ケイ</t>
    </rPh>
    <phoneticPr fontId="12"/>
  </si>
  <si>
    <t>部位:</t>
    <rPh sb="0" eb="2">
      <t>ブイ</t>
    </rPh>
    <phoneticPr fontId="12"/>
  </si>
  <si>
    <t>省庁</t>
    <rPh sb="0" eb="2">
      <t>ショウチョウ</t>
    </rPh>
    <phoneticPr fontId="12"/>
  </si>
  <si>
    <t>番地</t>
    <rPh sb="0" eb="2">
      <t>バンチ</t>
    </rPh>
    <phoneticPr fontId="5"/>
  </si>
  <si>
    <t>都道
府県</t>
    <rPh sb="0" eb="2">
      <t>トドウ</t>
    </rPh>
    <rPh sb="3" eb="5">
      <t>フケン</t>
    </rPh>
    <phoneticPr fontId="5"/>
  </si>
  <si>
    <t>主要建築物
延べ面積
（㎡）</t>
    <rPh sb="0" eb="2">
      <t>シュヨウ</t>
    </rPh>
    <rPh sb="2" eb="5">
      <t>ケンチクブツ</t>
    </rPh>
    <phoneticPr fontId="12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</si>
  <si>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2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</si>
  <si>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5"/>
  </si>
  <si>
    <t>構造</t>
    <rPh sb="0" eb="2">
      <t>コウゾウ</t>
    </rPh>
    <phoneticPr fontId="5"/>
  </si>
  <si>
    <t>地上
階数</t>
    <rPh sb="0" eb="2">
      <t>チジョウ</t>
    </rPh>
    <rPh sb="3" eb="5">
      <t>カイスウ</t>
    </rPh>
    <phoneticPr fontId="5"/>
  </si>
  <si>
    <t>地下
階数</t>
    <rPh sb="0" eb="2">
      <t>チカ</t>
    </rPh>
    <rPh sb="3" eb="5">
      <t>カイスウ</t>
    </rPh>
    <phoneticPr fontId="5"/>
  </si>
  <si>
    <t>RC（鉄筋コンクリート造）</t>
    <rPh sb="3" eb="5">
      <t>テッキン</t>
    </rPh>
    <rPh sb="11" eb="12">
      <t>ゾウ</t>
    </rPh>
    <phoneticPr fontId="5"/>
  </si>
  <si>
    <t>市区
町村</t>
    <rPh sb="0" eb="2">
      <t>シク</t>
    </rPh>
    <rPh sb="3" eb="5">
      <t>チョウソン</t>
    </rPh>
    <phoneticPr fontId="5"/>
  </si>
  <si>
    <t>△△県</t>
    <rPh sb="2" eb="3">
      <t>ケン</t>
    </rPh>
    <phoneticPr fontId="12"/>
  </si>
  <si>
    <t xml:space="preserve">
除外
施設
（要領
5.(4)）</t>
    <rPh sb="1" eb="3">
      <t>ジョガイ</t>
    </rPh>
    <rPh sb="4" eb="6">
      <t>シセツ</t>
    </rPh>
    <phoneticPr fontId="12"/>
  </si>
  <si>
    <t>建物の継続使用の状況</t>
    <rPh sb="0" eb="2">
      <t>タテモノ</t>
    </rPh>
    <rPh sb="3" eb="5">
      <t>ケイゾク</t>
    </rPh>
    <rPh sb="5" eb="7">
      <t>シヨウ</t>
    </rPh>
    <rPh sb="8" eb="10">
      <t>ジョウキョウ</t>
    </rPh>
    <phoneticPr fontId="5"/>
  </si>
  <si>
    <t>バックアップルート</t>
    <phoneticPr fontId="5"/>
  </si>
  <si>
    <t>メインルート</t>
    <phoneticPr fontId="5"/>
  </si>
  <si>
    <t>・電子メールでの伝達時は、ファイル名称は「施設識別コード　施設名称　第●報」、メールタイトルは「施設識別コード　施設名称　第●報　（災害名）」と設定してください。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3">
      <t>シセツ</t>
    </rPh>
    <rPh sb="23" eb="25">
      <t>シキベツ</t>
    </rPh>
    <rPh sb="29" eb="31">
      <t>シセツ</t>
    </rPh>
    <rPh sb="31" eb="33">
      <t>メイショウ</t>
    </rPh>
    <rPh sb="34" eb="35">
      <t>ダイ</t>
    </rPh>
    <rPh sb="36" eb="37">
      <t>ホウ</t>
    </rPh>
    <rPh sb="66" eb="68">
      <t>サイガイ</t>
    </rPh>
    <rPh sb="68" eb="69">
      <t>メイ</t>
    </rPh>
    <rPh sb="72" eb="74">
      <t>セッテイ</t>
    </rPh>
    <phoneticPr fontId="5"/>
  </si>
  <si>
    <t>４．その他</t>
    <rPh sb="4" eb="5">
      <t>タ</t>
    </rPh>
    <phoneticPr fontId="5"/>
  </si>
  <si>
    <t>建物外部の構造躯体</t>
    <phoneticPr fontId="5"/>
  </si>
  <si>
    <t>点検中</t>
    <rPh sb="0" eb="2">
      <t>テンケン</t>
    </rPh>
    <rPh sb="2" eb="3">
      <t>ナカ</t>
    </rPh>
    <phoneticPr fontId="5"/>
  </si>
  <si>
    <t>被災情報等</t>
    <rPh sb="4" eb="5">
      <t>ナド</t>
    </rPh>
    <phoneticPr fontId="5"/>
  </si>
  <si>
    <t>項　目</t>
    <rPh sb="0" eb="1">
      <t>コウ</t>
    </rPh>
    <rPh sb="2" eb="3">
      <t>メ</t>
    </rPh>
    <phoneticPr fontId="5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</si>
  <si>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5"/>
  </si>
  <si>
    <t>被　災　情　報</t>
    <rPh sb="0" eb="1">
      <t>ヒ</t>
    </rPh>
    <rPh sb="2" eb="3">
      <t>サイ</t>
    </rPh>
    <rPh sb="4" eb="5">
      <t>ジョウ</t>
    </rPh>
    <rPh sb="6" eb="7">
      <t>ホウ</t>
    </rPh>
    <phoneticPr fontId="5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</si>
  <si>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5"/>
  </si>
  <si>
    <t>被災情報伝達様式</t>
    <rPh sb="0" eb="4">
      <t>ヒサイジョウホウ</t>
    </rPh>
    <rPh sb="4" eb="6">
      <t>デンタツ</t>
    </rPh>
    <rPh sb="6" eb="8">
      <t>ヨウシキ</t>
    </rPh>
    <phoneticPr fontId="12"/>
  </si>
  <si>
    <t>項目</t>
    <rPh sb="0" eb="2">
      <t>コウモク</t>
    </rPh>
    <phoneticPr fontId="12"/>
  </si>
  <si>
    <t>●●省</t>
    <rPh sb="2" eb="3">
      <t>ショウ</t>
    </rPh>
    <phoneticPr fontId="5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</si>
  <si>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5"/>
  </si>
  <si>
    <t>★削除しないでください。★　自動転記設定用のデータです。</t>
    <rPh sb="1" eb="3">
      <t>サクジョ</t>
    </rPh>
    <rPh sb="14" eb="16">
      <t>ジドウ</t>
    </rPh>
    <rPh sb="16" eb="18">
      <t>テンキ</t>
    </rPh>
    <rPh sb="18" eb="20">
      <t>セッテイ</t>
    </rPh>
    <rPh sb="20" eb="21">
      <t>ヨウ</t>
    </rPh>
    <phoneticPr fontId="5"/>
  </si>
  <si>
    <t>２．外部</t>
    <rPh sb="2" eb="4">
      <t>ガイブ</t>
    </rPh>
    <phoneticPr fontId="5"/>
  </si>
  <si>
    <t>人的被害</t>
    <phoneticPr fontId="5"/>
  </si>
  <si>
    <t>➄</t>
    <phoneticPr fontId="5"/>
  </si>
  <si>
    <t>建物被害の有無</t>
    <rPh sb="0" eb="2">
      <t>タテモノ</t>
    </rPh>
    <rPh sb="2" eb="4">
      <t>ヒガイ</t>
    </rPh>
    <rPh sb="5" eb="7">
      <t>ウム</t>
    </rPh>
    <phoneticPr fontId="5"/>
  </si>
  <si>
    <t>4.他</t>
    <rPh sb="2" eb="3">
      <t>ホカ</t>
    </rPh>
    <phoneticPr fontId="5"/>
  </si>
  <si>
    <t>震　度</t>
    <rPh sb="0" eb="1">
      <t>シン</t>
    </rPh>
    <rPh sb="2" eb="3">
      <t>ド</t>
    </rPh>
    <phoneticPr fontId="5"/>
  </si>
  <si>
    <t>優先対応施設</t>
    <rPh sb="0" eb="2">
      <t>ユウセン</t>
    </rPh>
    <rPh sb="2" eb="4">
      <t>タイオウ</t>
    </rPh>
    <rPh sb="4" eb="6">
      <t>シセツ</t>
    </rPh>
    <phoneticPr fontId="5"/>
  </si>
  <si>
    <t>特　記　事　項</t>
    <phoneticPr fontId="5"/>
  </si>
  <si>
    <t>被災情報等</t>
    <rPh sb="0" eb="4">
      <t>ヒサイジョウホウ</t>
    </rPh>
    <rPh sb="4" eb="5">
      <t>トウ</t>
    </rPh>
    <phoneticPr fontId="5"/>
  </si>
  <si>
    <t>３．内部・ライフライン</t>
    <rPh sb="2" eb="4">
      <t>ナイブ</t>
    </rPh>
    <phoneticPr fontId="5"/>
  </si>
  <si>
    <t>0.調査</t>
    <rPh sb="2" eb="4">
      <t>チョウサ</t>
    </rPh>
    <phoneticPr fontId="5"/>
  </si>
  <si>
    <t>1.外</t>
    <rPh sb="2" eb="3">
      <t>ソト</t>
    </rPh>
    <phoneticPr fontId="5"/>
  </si>
  <si>
    <t>建物内部</t>
    <rPh sb="0" eb="2">
      <t>タテモノ</t>
    </rPh>
    <rPh sb="2" eb="4">
      <t>ナイブ</t>
    </rPh>
    <phoneticPr fontId="5"/>
  </si>
  <si>
    <t>措置状況</t>
    <rPh sb="0" eb="2">
      <t>ソチ</t>
    </rPh>
    <rPh sb="2" eb="4">
      <t>ジョウキョウ</t>
    </rPh>
    <phoneticPr fontId="5"/>
  </si>
  <si>
    <r>
      <t>・震度5強以上の地震が観測された地域では、</t>
    </r>
    <r>
      <rPr>
        <u/>
        <sz val="9"/>
        <color theme="1"/>
        <rFont val="ＭＳ Ｐゴシック"/>
        <family val="3"/>
        <charset val="128"/>
        <scheme val="minor"/>
      </rPr>
      <t>被害の有無にかかわらず</t>
    </r>
    <r>
      <rPr>
        <sz val="9"/>
        <color theme="1"/>
        <rFont val="ＭＳ Ｐゴシック"/>
        <family val="3"/>
        <charset val="128"/>
        <scheme val="minor"/>
      </rPr>
      <t>、被災情報を伝達してください。</t>
    </r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5"/>
  </si>
  <si>
    <r>
      <t>・その他の災害(震度5弱以下の地震が観測された場合を含む)により、</t>
    </r>
    <r>
      <rPr>
        <u/>
        <sz val="9"/>
        <color theme="1"/>
        <rFont val="ＭＳ Ｐゴシック"/>
        <family val="3"/>
        <charset val="128"/>
        <scheme val="minor"/>
      </rPr>
      <t>施設に被害が生じた場合</t>
    </r>
    <r>
      <rPr>
        <sz val="9"/>
        <color theme="1"/>
        <rFont val="ＭＳ Ｐゴシック"/>
        <family val="3"/>
        <charset val="128"/>
        <scheme val="minor"/>
      </rPr>
      <t>は、被災情報を伝達してください。</t>
    </r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5"/>
  </si>
  <si>
    <t>■国土交通省への連絡事項■</t>
    <rPh sb="1" eb="3">
      <t>コクド</t>
    </rPh>
    <rPh sb="3" eb="6">
      <t>コウツウショウ</t>
    </rPh>
    <rPh sb="8" eb="10">
      <t>レンラク</t>
    </rPh>
    <rPh sb="10" eb="12">
      <t>ジコウ</t>
    </rPh>
    <phoneticPr fontId="5"/>
  </si>
  <si>
    <t>建物調査可否の状況</t>
    <rPh sb="0" eb="2">
      <t>タテモノ</t>
    </rPh>
    <rPh sb="2" eb="4">
      <t>チョウサ</t>
    </rPh>
    <rPh sb="4" eb="5">
      <t>カ</t>
    </rPh>
    <rPh sb="5" eb="6">
      <t>ヒ</t>
    </rPh>
    <rPh sb="7" eb="9">
      <t>ジョウキョウ</t>
    </rPh>
    <phoneticPr fontId="5"/>
  </si>
  <si>
    <t>部局名</t>
    <rPh sb="0" eb="3">
      <t>ブキョクメイ</t>
    </rPh>
    <phoneticPr fontId="5"/>
  </si>
  <si>
    <t>施設名</t>
    <rPh sb="0" eb="3">
      <t>シセツメイ</t>
    </rPh>
    <phoneticPr fontId="5"/>
  </si>
  <si>
    <t>確認中</t>
    <rPh sb="0" eb="2">
      <t>カクニン</t>
    </rPh>
    <rPh sb="2" eb="3">
      <t>ナカ</t>
    </rPh>
    <phoneticPr fontId="5"/>
  </si>
  <si>
    <t>敷地及び周辺状況</t>
    <rPh sb="0" eb="2">
      <t>シキチ</t>
    </rPh>
    <rPh sb="2" eb="3">
      <t>オヨ</t>
    </rPh>
    <rPh sb="4" eb="6">
      <t>シュウヘン</t>
    </rPh>
    <rPh sb="6" eb="8">
      <t>ジョウキョウ</t>
    </rPh>
    <phoneticPr fontId="5"/>
  </si>
  <si>
    <t>建物（外観）</t>
    <rPh sb="3" eb="5">
      <t>ガイカン</t>
    </rPh>
    <phoneticPr fontId="5"/>
  </si>
  <si>
    <t>施設識別ｺｰﾄﾞ</t>
    <rPh sb="0" eb="2">
      <t>シセツ</t>
    </rPh>
    <rPh sb="2" eb="4">
      <t>シキベツ</t>
    </rPh>
    <phoneticPr fontId="5"/>
  </si>
  <si>
    <t>西暦</t>
    <rPh sb="0" eb="2">
      <t>セイレキ</t>
    </rPh>
    <phoneticPr fontId="5"/>
  </si>
  <si>
    <t>連絡事項</t>
    <rPh sb="0" eb="2">
      <t>レンラク</t>
    </rPh>
    <rPh sb="2" eb="4">
      <t>ジコウ</t>
    </rPh>
    <phoneticPr fontId="5"/>
  </si>
  <si>
    <t>　　　　　※携帯メール送付用記号</t>
    <rPh sb="6" eb="8">
      <t>ケイタイ</t>
    </rPh>
    <rPh sb="11" eb="14">
      <t>ソウフヨウ</t>
    </rPh>
    <rPh sb="14" eb="16">
      <t>キゴウ</t>
    </rPh>
    <phoneticPr fontId="5"/>
  </si>
  <si>
    <t>・津波警報が発令されている場合、余震が続いている場合等は、無理して点検しないでください。また、夜間発災の場合は特に安全に留意して点検してください。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7" eb="49">
      <t>ヤカン</t>
    </rPh>
    <rPh sb="49" eb="51">
      <t>ハッサイ</t>
    </rPh>
    <rPh sb="52" eb="54">
      <t>バアイ</t>
    </rPh>
    <rPh sb="55" eb="56">
      <t>トク</t>
    </rPh>
    <rPh sb="57" eb="59">
      <t>アンゼン</t>
    </rPh>
    <rPh sb="60" eb="62">
      <t>リュウイ</t>
    </rPh>
    <rPh sb="64" eb="66">
      <t>テンケン</t>
    </rPh>
    <phoneticPr fontId="5"/>
  </si>
  <si>
    <t>施設所在地</t>
    <rPh sb="0" eb="2">
      <t>シセツ</t>
    </rPh>
    <rPh sb="2" eb="5">
      <t>ショザイチ</t>
    </rPh>
    <phoneticPr fontId="5"/>
  </si>
  <si>
    <t>区分</t>
    <rPh sb="0" eb="2">
      <t>クブン</t>
    </rPh>
    <phoneticPr fontId="5"/>
  </si>
  <si>
    <r>
      <t>・各点検段階毎の「措置状況」は、</t>
    </r>
    <r>
      <rPr>
        <u/>
        <sz val="9"/>
        <color rgb="FFFF0000"/>
        <rFont val="ＭＳ Ｐゴシック"/>
        <family val="3"/>
        <charset val="128"/>
        <scheme val="minor"/>
      </rPr>
      <t>判断が困難な場合はチェック不要</t>
    </r>
    <r>
      <rPr>
        <sz val="9"/>
        <color theme="1"/>
        <rFont val="ＭＳ Ｐゴシック"/>
        <family val="3"/>
        <charset val="128"/>
        <scheme val="minor"/>
      </rPr>
      <t>です。</t>
    </r>
    <rPh sb="2" eb="4">
      <t>テンケン</t>
    </rPh>
    <rPh sb="16" eb="18">
      <t>ハンダン</t>
    </rPh>
    <rPh sb="19" eb="21">
      <t>コンナン</t>
    </rPh>
    <rPh sb="22" eb="24">
      <t>バアイ</t>
    </rPh>
    <rPh sb="29" eb="31">
      <t>フヨウ</t>
    </rPh>
    <phoneticPr fontId="5"/>
  </si>
  <si>
    <r>
      <t>・施設管理者は自身の安全を確保しながら、各点検の段階毎に点検を実施してください。</t>
    </r>
    <r>
      <rPr>
        <u/>
        <sz val="9"/>
        <color rgb="FFFF0000"/>
        <rFont val="ＭＳ Ｐゴシック"/>
        <family val="3"/>
        <charset val="128"/>
        <scheme val="minor"/>
      </rPr>
      <t>各点検段階で「立入不可」の判断を行った場合は、以降の点検は不要</t>
    </r>
    <r>
      <rPr>
        <sz val="9"/>
        <color theme="1"/>
        <rFont val="ＭＳ Ｐゴシック"/>
        <family val="3"/>
        <charset val="128"/>
        <scheme val="minor"/>
      </rPr>
      <t>とします。</t>
    </r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1">
      <t>カク</t>
    </rPh>
    <rPh sb="41" eb="43">
      <t>テンケン</t>
    </rPh>
    <rPh sb="43" eb="45">
      <t>ダンカイ</t>
    </rPh>
    <phoneticPr fontId="5"/>
  </si>
  <si>
    <t>建物の状況</t>
    <rPh sb="0" eb="2">
      <t>タテモノ</t>
    </rPh>
    <rPh sb="3" eb="5">
      <t>ジョウキョウ</t>
    </rPh>
    <phoneticPr fontId="5"/>
  </si>
  <si>
    <t>商用電源</t>
    <rPh sb="0" eb="2">
      <t>ショウヨウ</t>
    </rPh>
    <rPh sb="2" eb="4">
      <t>デンゲン</t>
    </rPh>
    <phoneticPr fontId="5"/>
  </si>
  <si>
    <r>
      <t>※上記を踏まえ、</t>
    </r>
    <r>
      <rPr>
        <sz val="10"/>
        <color rgb="FFFF0000"/>
        <rFont val="ＭＳ Ｐゴシック"/>
        <family val="3"/>
        <charset val="128"/>
        <scheme val="minor"/>
      </rPr>
      <t>以下の３項目</t>
    </r>
    <r>
      <rPr>
        <sz val="10"/>
        <color theme="1"/>
        <rFont val="ＭＳ Ｐゴシック"/>
        <family val="3"/>
        <charset val="128"/>
        <scheme val="minor"/>
      </rPr>
      <t>が入力されていることを確認の上、共有願います。</t>
    </r>
    <rPh sb="1" eb="3">
      <t>ジョウキ</t>
    </rPh>
    <rPh sb="4" eb="5">
      <t>フ</t>
    </rPh>
    <rPh sb="8" eb="10">
      <t>イカ</t>
    </rPh>
    <rPh sb="12" eb="14">
      <t>コウモク</t>
    </rPh>
    <rPh sb="15" eb="17">
      <t>ニュウリョク</t>
    </rPh>
    <rPh sb="25" eb="27">
      <t>カクニン</t>
    </rPh>
    <rPh sb="28" eb="29">
      <t>ウエ</t>
    </rPh>
    <rPh sb="30" eb="32">
      <t>キョウユウ</t>
    </rPh>
    <rPh sb="32" eb="33">
      <t>ネガ</t>
    </rPh>
    <phoneticPr fontId="5"/>
  </si>
  <si>
    <t>その他被害</t>
    <rPh sb="2" eb="3">
      <t>タ</t>
    </rPh>
    <rPh sb="3" eb="5">
      <t>ヒガイ</t>
    </rPh>
    <phoneticPr fontId="5"/>
  </si>
  <si>
    <r>
      <rPr>
        <sz val="10"/>
        <rFont val="ＭＳ Ｐゴシック"/>
        <family val="3"/>
        <charset val="128"/>
        <scheme val="minor"/>
      </rPr>
      <t>※「建物被害」については、</t>
    </r>
    <r>
      <rPr>
        <sz val="10"/>
        <color rgb="FFFF0000"/>
        <rFont val="ＭＳ Ｐゴシック"/>
        <family val="3"/>
        <charset val="128"/>
        <scheme val="minor"/>
      </rPr>
      <t>１項目でも被害があった場合</t>
    </r>
    <r>
      <rPr>
        <sz val="10"/>
        <rFont val="ＭＳ Ｐゴシック"/>
        <family val="3"/>
        <charset val="128"/>
        <scheme val="minor"/>
      </rPr>
      <t>は、</t>
    </r>
    <r>
      <rPr>
        <sz val="10"/>
        <color rgb="FFFF0000"/>
        <rFont val="ＭＳ Ｐゴシック"/>
        <family val="3"/>
        <charset val="128"/>
        <scheme val="minor"/>
      </rPr>
      <t>「有」</t>
    </r>
    <r>
      <rPr>
        <sz val="10"/>
        <color theme="1"/>
        <rFont val="ＭＳ Ｐゴシック"/>
        <family val="3"/>
        <charset val="128"/>
        <scheme val="minor"/>
      </rPr>
      <t>を選択してください。</t>
    </r>
    <rPh sb="2" eb="4">
      <t>タテモノ</t>
    </rPh>
    <rPh sb="4" eb="6">
      <t>ヒガイ</t>
    </rPh>
    <rPh sb="14" eb="16">
      <t>コウモク</t>
    </rPh>
    <rPh sb="18" eb="20">
      <t>ヒガイ</t>
    </rPh>
    <rPh sb="24" eb="26">
      <t>バアイ</t>
    </rPh>
    <rPh sb="29" eb="30">
      <t>ユウ</t>
    </rPh>
    <rPh sb="32" eb="34">
      <t>センタク</t>
    </rPh>
    <phoneticPr fontId="5"/>
  </si>
  <si>
    <t>被</t>
    <rPh sb="0" eb="1">
      <t>ヒ</t>
    </rPh>
    <phoneticPr fontId="5"/>
  </si>
  <si>
    <t>継</t>
    <rPh sb="0" eb="1">
      <t>ツギ</t>
    </rPh>
    <phoneticPr fontId="5"/>
  </si>
  <si>
    <t>調</t>
    <phoneticPr fontId="5"/>
  </si>
  <si>
    <t>a/x</t>
    <phoneticPr fontId="5"/>
  </si>
  <si>
    <t>b/y</t>
    <phoneticPr fontId="5"/>
  </si>
  <si>
    <t>c/z</t>
    <phoneticPr fontId="5"/>
  </si>
  <si>
    <t xml:space="preserve">      ３．へ</t>
    <phoneticPr fontId="5"/>
  </si>
  <si>
    <t>区　分</t>
    <rPh sb="0" eb="1">
      <t>ク</t>
    </rPh>
    <rPh sb="2" eb="3">
      <t>ブン</t>
    </rPh>
    <phoneticPr fontId="5"/>
  </si>
  <si>
    <t xml:space="preserve"> 【う】　浸水・冠水、地盤の液状化、地盤の崩壊　等</t>
    <rPh sb="5" eb="7">
      <t>シンスイ</t>
    </rPh>
    <rPh sb="8" eb="10">
      <t>カンスイ</t>
    </rPh>
    <rPh sb="11" eb="13">
      <t>ジバン</t>
    </rPh>
    <rPh sb="14" eb="17">
      <t>エキジョウカ</t>
    </rPh>
    <rPh sb="18" eb="20">
      <t>ジバン</t>
    </rPh>
    <rPh sb="21" eb="23">
      <t>ホウカイ</t>
    </rPh>
    <rPh sb="24" eb="25">
      <t>トウ</t>
    </rPh>
    <phoneticPr fontId="5"/>
  </si>
  <si>
    <t>　【え】　倒壊・崩壊、傾斜</t>
    <rPh sb="5" eb="7">
      <t>トウカイ</t>
    </rPh>
    <rPh sb="8" eb="10">
      <t>ホウカイ</t>
    </rPh>
    <rPh sb="11" eb="13">
      <t>ケイシャ</t>
    </rPh>
    <phoneticPr fontId="5"/>
  </si>
  <si>
    <t>○○市</t>
    <phoneticPr fontId="12"/>
  </si>
  <si>
    <t>○</t>
    <phoneticPr fontId="12"/>
  </si>
  <si>
    <t>××2-6-15</t>
    <phoneticPr fontId="5"/>
  </si>
  <si>
    <t>○○港湾合同庁舎</t>
    <rPh sb="2" eb="4">
      <t>コウワン</t>
    </rPh>
    <phoneticPr fontId="12"/>
  </si>
  <si>
    <t>○○本部</t>
    <rPh sb="2" eb="4">
      <t>ホンブ</t>
    </rPh>
    <phoneticPr fontId="5"/>
  </si>
  <si>
    <t>c/z</t>
    <phoneticPr fontId="5"/>
  </si>
  <si>
    <t>b/y</t>
    <phoneticPr fontId="5"/>
  </si>
  <si>
    <t>a/x</t>
    <phoneticPr fontId="5"/>
  </si>
  <si>
    <t>ち</t>
    <phoneticPr fontId="5"/>
  </si>
  <si>
    <t>た</t>
    <phoneticPr fontId="5"/>
  </si>
  <si>
    <t>そ</t>
    <phoneticPr fontId="12"/>
  </si>
  <si>
    <t>せ</t>
    <phoneticPr fontId="12"/>
  </si>
  <si>
    <t>す</t>
    <phoneticPr fontId="12"/>
  </si>
  <si>
    <t>し</t>
    <phoneticPr fontId="12"/>
  </si>
  <si>
    <t>さ</t>
    <phoneticPr fontId="12"/>
  </si>
  <si>
    <t>こ</t>
    <phoneticPr fontId="12"/>
  </si>
  <si>
    <t>け</t>
    <phoneticPr fontId="12"/>
  </si>
  <si>
    <t>く</t>
    <phoneticPr fontId="5"/>
  </si>
  <si>
    <t>き</t>
    <phoneticPr fontId="5"/>
  </si>
  <si>
    <t>か</t>
    <phoneticPr fontId="5"/>
  </si>
  <si>
    <t>お</t>
    <phoneticPr fontId="5"/>
  </si>
  <si>
    <t>え</t>
    <phoneticPr fontId="5"/>
  </si>
  <si>
    <t>う</t>
    <phoneticPr fontId="12"/>
  </si>
  <si>
    <t>い</t>
    <phoneticPr fontId="12"/>
  </si>
  <si>
    <t>あ</t>
    <phoneticPr fontId="12"/>
  </si>
  <si>
    <t>停電</t>
    <rPh sb="0" eb="2">
      <t>テイデン</t>
    </rPh>
    <phoneticPr fontId="12"/>
  </si>
  <si>
    <t>非常用発電設備</t>
    <rPh sb="0" eb="3">
      <t>ヒジョウヨウ</t>
    </rPh>
    <rPh sb="3" eb="5">
      <t>ハツデン</t>
    </rPh>
    <rPh sb="5" eb="7">
      <t>セツビ</t>
    </rPh>
    <phoneticPr fontId="12"/>
  </si>
  <si>
    <t>損傷</t>
    <rPh sb="0" eb="2">
      <t>ソンショウ</t>
    </rPh>
    <phoneticPr fontId="12"/>
  </si>
  <si>
    <t>看板・機器類</t>
    <rPh sb="0" eb="2">
      <t>カンバン</t>
    </rPh>
    <rPh sb="3" eb="6">
      <t>キキルイ</t>
    </rPh>
    <phoneticPr fontId="12"/>
  </si>
  <si>
    <t>外装材</t>
    <rPh sb="0" eb="3">
      <t>ガイソウザイ</t>
    </rPh>
    <phoneticPr fontId="12"/>
  </si>
  <si>
    <t>窓ガラス</t>
    <rPh sb="0" eb="1">
      <t>マド</t>
    </rPh>
    <phoneticPr fontId="12"/>
  </si>
  <si>
    <t>倒壊・崩壊、傾斜</t>
    <rPh sb="0" eb="2">
      <t>トウカイ</t>
    </rPh>
    <rPh sb="3" eb="5">
      <t>ホウカイ</t>
    </rPh>
    <rPh sb="6" eb="8">
      <t>ケイシャ</t>
    </rPh>
    <phoneticPr fontId="12"/>
  </si>
  <si>
    <t>敷地及び周辺</t>
    <rPh sb="0" eb="2">
      <t>シキチ</t>
    </rPh>
    <rPh sb="2" eb="3">
      <t>オヨ</t>
    </rPh>
    <rPh sb="4" eb="6">
      <t>シュウヘン</t>
    </rPh>
    <phoneticPr fontId="12"/>
  </si>
  <si>
    <t>人的被害</t>
    <rPh sb="0" eb="2">
      <t>ジンテキ</t>
    </rPh>
    <rPh sb="2" eb="4">
      <t>ヒガイ</t>
    </rPh>
    <phoneticPr fontId="5"/>
  </si>
  <si>
    <t>➄他</t>
    <rPh sb="1" eb="2">
      <t>ホカ</t>
    </rPh>
    <phoneticPr fontId="12"/>
  </si>
  <si>
    <t>④水</t>
    <rPh sb="1" eb="2">
      <t>ミズ</t>
    </rPh>
    <phoneticPr fontId="12"/>
  </si>
  <si>
    <t>③電源</t>
    <rPh sb="1" eb="3">
      <t>デンゲン</t>
    </rPh>
    <phoneticPr fontId="12"/>
  </si>
  <si>
    <t>②建物内部</t>
    <rPh sb="1" eb="3">
      <t>タテモノ</t>
    </rPh>
    <rPh sb="3" eb="5">
      <t>ナイブ</t>
    </rPh>
    <phoneticPr fontId="12"/>
  </si>
  <si>
    <t>①構造</t>
    <rPh sb="1" eb="3">
      <t>コウゾウ</t>
    </rPh>
    <phoneticPr fontId="12"/>
  </si>
  <si>
    <t>①</t>
    <phoneticPr fontId="5"/>
  </si>
  <si>
    <t>②周辺</t>
    <rPh sb="1" eb="3">
      <t>シュウヘン</t>
    </rPh>
    <phoneticPr fontId="12"/>
  </si>
  <si>
    <t>①建物</t>
    <rPh sb="1" eb="3">
      <t>タテモノ</t>
    </rPh>
    <phoneticPr fontId="12"/>
  </si>
  <si>
    <t>備　考</t>
    <phoneticPr fontId="12"/>
  </si>
  <si>
    <r>
      <t xml:space="preserve">被　害　概　要
</t>
    </r>
    <r>
      <rPr>
        <sz val="10"/>
        <color rgb="FFFF0000"/>
        <rFont val="ＭＳ Ｐゴシック"/>
        <family val="3"/>
        <charset val="128"/>
        <scheme val="minor"/>
      </rPr>
      <t>（※特記事項等より）</t>
    </r>
    <rPh sb="0" eb="1">
      <t>ヒ</t>
    </rPh>
    <rPh sb="2" eb="3">
      <t>ガイ</t>
    </rPh>
    <rPh sb="4" eb="5">
      <t>オオムネ</t>
    </rPh>
    <rPh sb="6" eb="7">
      <t>ヨウ</t>
    </rPh>
    <rPh sb="11" eb="13">
      <t>トッキ</t>
    </rPh>
    <rPh sb="13" eb="15">
      <t>ジコウ</t>
    </rPh>
    <rPh sb="15" eb="16">
      <t>トウ</t>
    </rPh>
    <phoneticPr fontId="12"/>
  </si>
  <si>
    <t>　現地調査の実施状況</t>
    <rPh sb="1" eb="3">
      <t>ゲンチ</t>
    </rPh>
    <rPh sb="3" eb="5">
      <t>チョウサ</t>
    </rPh>
    <rPh sb="6" eb="8">
      <t>ジッシ</t>
    </rPh>
    <rPh sb="8" eb="10">
      <t>ジョウキョウ</t>
    </rPh>
    <phoneticPr fontId="12"/>
  </si>
  <si>
    <t>　現地調査の要否</t>
    <rPh sb="1" eb="3">
      <t>ゲンチ</t>
    </rPh>
    <rPh sb="3" eb="5">
      <t>チョウサ</t>
    </rPh>
    <rPh sb="6" eb="8">
      <t>ヨウヒ</t>
    </rPh>
    <phoneticPr fontId="5"/>
  </si>
  <si>
    <t>　建物の継続使用の状況</t>
    <rPh sb="1" eb="3">
      <t>タテモノ</t>
    </rPh>
    <rPh sb="4" eb="6">
      <t>ケイゾク</t>
    </rPh>
    <rPh sb="6" eb="8">
      <t>シヨウ</t>
    </rPh>
    <rPh sb="9" eb="11">
      <t>ジョウキョウ</t>
    </rPh>
    <phoneticPr fontId="5"/>
  </si>
  <si>
    <t>　建物被害の有無</t>
    <rPh sb="1" eb="3">
      <t>タテモノ</t>
    </rPh>
    <rPh sb="3" eb="5">
      <t>ヒガイ</t>
    </rPh>
    <rPh sb="6" eb="8">
      <t>ウム</t>
    </rPh>
    <phoneticPr fontId="5"/>
  </si>
  <si>
    <t>2.建物外部の被害</t>
    <phoneticPr fontId="12"/>
  </si>
  <si>
    <t>1.外観</t>
    <rPh sb="2" eb="4">
      <t>ガイカン</t>
    </rPh>
    <phoneticPr fontId="12"/>
  </si>
  <si>
    <t>時刻</t>
    <phoneticPr fontId="12"/>
  </si>
  <si>
    <t>日付</t>
    <phoneticPr fontId="12"/>
  </si>
  <si>
    <t>施設所在地</t>
    <phoneticPr fontId="12"/>
  </si>
  <si>
    <t>施設名</t>
    <phoneticPr fontId="12"/>
  </si>
  <si>
    <t>部局名</t>
    <rPh sb="0" eb="2">
      <t>ブキョク</t>
    </rPh>
    <rPh sb="2" eb="3">
      <t>メイ</t>
    </rPh>
    <phoneticPr fontId="5"/>
  </si>
  <si>
    <t>施設識別
コード</t>
    <rPh sb="0" eb="2">
      <t>シセツ</t>
    </rPh>
    <rPh sb="2" eb="4">
      <t>シキベツ</t>
    </rPh>
    <phoneticPr fontId="12"/>
  </si>
  <si>
    <t>国土交通省　記入欄</t>
    <rPh sb="0" eb="2">
      <t>コクド</t>
    </rPh>
    <rPh sb="2" eb="5">
      <t>コウツウショウ</t>
    </rPh>
    <rPh sb="6" eb="9">
      <t>キニュウラン</t>
    </rPh>
    <phoneticPr fontId="5"/>
  </si>
  <si>
    <t>施設の被災情報</t>
    <rPh sb="0" eb="2">
      <t>シセツ</t>
    </rPh>
    <phoneticPr fontId="12"/>
  </si>
  <si>
    <t>報告日時</t>
    <phoneticPr fontId="12"/>
  </si>
  <si>
    <t>震度</t>
    <phoneticPr fontId="12"/>
  </si>
  <si>
    <t>　</t>
    <phoneticPr fontId="5"/>
  </si>
  <si>
    <t>様式２</t>
    <rPh sb="0" eb="2">
      <t>ヨウシキ</t>
    </rPh>
    <phoneticPr fontId="5"/>
  </si>
  <si>
    <t>様式１</t>
    <phoneticPr fontId="12"/>
  </si>
  <si>
    <t>駐車場のアスファルトに亀裂、擁壁にクラック
（風水害の場合）駐車場の一部に冠水箇所あり</t>
  </si>
  <si>
    <t>○○地方○○局</t>
  </si>
  <si>
    <t>○○県○○市○○○ＸＸ－ＸＸ</t>
  </si>
  <si>
    <t>○○市○○</t>
  </si>
  <si>
    <t>○○合同庁舎</t>
  </si>
  <si>
    <t>○○地震</t>
  </si>
  <si>
    <t>東側の外周柱数か所にひび割れ</t>
  </si>
  <si>
    <t>別館　：　南側の外壁タイルが一部落下
ガラス破損　10箇所程度</t>
  </si>
  <si>
    <t>内壁の一部にひび割れ
特に、１階玄関ホールが顕著</t>
  </si>
  <si>
    <t>３階事務室で、天井材が部分的に損傷</t>
  </si>
  <si>
    <t>周辺一帯も停電</t>
  </si>
  <si>
    <t>天井材の一部が落下した事務室があるが、災害応急対策活動に使用する事務室は被害はなく、執務には影響ない。</t>
  </si>
  <si>
    <t>柱に部分的なひび割れが生じているが、どの程度危険かわからないため。</t>
  </si>
  <si>
    <t>　　　　　※様式１転記用
　　　　　　被災情報集計欄</t>
    <rPh sb="6" eb="8">
      <t>ヨウシキ</t>
    </rPh>
    <rPh sb="9" eb="11">
      <t>テンキ</t>
    </rPh>
    <rPh sb="11" eb="12">
      <t>ヨウ</t>
    </rPh>
    <rPh sb="19" eb="21">
      <t>ヒサイ</t>
    </rPh>
    <rPh sb="21" eb="23">
      <t>ジョウホウ</t>
    </rPh>
    <rPh sb="23" eb="25">
      <t>シュウケイ</t>
    </rPh>
    <rPh sb="25" eb="26">
      <t>ラン</t>
    </rPh>
    <phoneticPr fontId="5"/>
  </si>
  <si>
    <t>（記入例）　被災情報伝達様式</t>
    <rPh sb="1" eb="3">
      <t>キニュウ</t>
    </rPh>
    <rPh sb="3" eb="4">
      <t>レイ</t>
    </rPh>
    <rPh sb="6" eb="8">
      <t>ヒサイ</t>
    </rPh>
    <rPh sb="8" eb="10">
      <t>ジョウホウ</t>
    </rPh>
    <rPh sb="10" eb="12">
      <t>デンタツ</t>
    </rPh>
    <rPh sb="12" eb="14">
      <t>ヨウシキ</t>
    </rPh>
    <phoneticPr fontId="5"/>
  </si>
  <si>
    <t>現地調査の要否</t>
    <rPh sb="0" eb="2">
      <t>ゲンチ</t>
    </rPh>
    <rPh sb="2" eb="4">
      <t>チョウサ</t>
    </rPh>
    <rPh sb="5" eb="7">
      <t>ヨウヒ</t>
    </rPh>
    <phoneticPr fontId="5"/>
  </si>
  <si>
    <t>　【お】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</si>
  <si>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【け】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</si>
  <si>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写真</t>
    <phoneticPr fontId="5"/>
  </si>
  <si>
    <r>
      <t>・被災により</t>
    </r>
    <r>
      <rPr>
        <u/>
        <sz val="9"/>
        <color rgb="FFFF0000"/>
        <rFont val="ＭＳ Ｐゴシック"/>
        <family val="3"/>
        <charset val="128"/>
        <scheme val="minor"/>
      </rPr>
      <t>建物に立ち入り不能となった場合などは、可能な手段による伝達</t>
    </r>
    <r>
      <rPr>
        <sz val="9"/>
        <color theme="1"/>
        <rFont val="ＭＳ Ｐゴシック"/>
        <family val="3"/>
        <charset val="128"/>
        <scheme val="minor"/>
      </rPr>
      <t>に努めてください。</t>
    </r>
    <phoneticPr fontId="5"/>
  </si>
  <si>
    <r>
      <t>・大規模災害時等で</t>
    </r>
    <r>
      <rPr>
        <u/>
        <sz val="9"/>
        <color rgb="FFFF0000"/>
        <rFont val="ＭＳ Ｐゴシック"/>
        <family val="3"/>
        <charset val="128"/>
        <scheme val="minor"/>
      </rPr>
      <t>被害の把握やとりまとめに時間を要する場合などは、第１報は可能な手段による伝達</t>
    </r>
    <r>
      <rPr>
        <sz val="9"/>
        <color theme="1"/>
        <rFont val="ＭＳ Ｐゴシック"/>
        <family val="3"/>
        <charset val="128"/>
        <scheme val="minor"/>
      </rPr>
      <t>で構いません。</t>
    </r>
    <rPh sb="1" eb="4">
      <t>ダイキボ</t>
    </rPh>
    <rPh sb="4" eb="6">
      <t>サイガイ</t>
    </rPh>
    <rPh sb="6" eb="7">
      <t>ジ</t>
    </rPh>
    <rPh sb="7" eb="8">
      <t>ナド</t>
    </rPh>
    <rPh sb="9" eb="11">
      <t>ヒガイ</t>
    </rPh>
    <rPh sb="33" eb="34">
      <t>ダイ</t>
    </rPh>
    <rPh sb="35" eb="36">
      <t>ホウ</t>
    </rPh>
    <rPh sb="37" eb="39">
      <t>カノウ</t>
    </rPh>
    <rPh sb="40" eb="42">
      <t>シュダン</t>
    </rPh>
    <rPh sb="45" eb="47">
      <t>デンタツ</t>
    </rPh>
    <rPh sb="48" eb="49">
      <t>カマ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</si>
</sst>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color rgb="FF92D05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48"/>
      <color theme="0" tint="-0.14999847407452621"/>
      <name val="ＭＳ Ｐゴシック"/>
      <family val="2"/>
      <charset val="128"/>
      <scheme val="minor"/>
    </font>
    <font>
      <sz val="48"/>
      <color theme="0" tint="-0.1499984740745262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0" xfId="1" applyFill="1">
      <alignment vertical="center"/>
    </xf>
    <xf numFmtId="0" fontId="4" fillId="0" borderId="0" xfId="1">
      <alignment vertical="center"/>
    </xf>
    <xf numFmtId="0" fontId="10" fillId="0" borderId="1" xfId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left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1" xfId="1" applyFill="1" applyBorder="1" applyAlignment="1">
      <alignment horizontal="center" vertical="center"/>
    </xf>
    <xf numFmtId="0" fontId="4" fillId="0" borderId="0" xfId="1" applyFill="1" applyAlignment="1">
      <alignment vertical="center"/>
    </xf>
    <xf numFmtId="0" fontId="4" fillId="0" borderId="18" xfId="1" applyBorder="1">
      <alignment vertical="center"/>
    </xf>
    <xf numFmtId="0" fontId="4" fillId="0" borderId="25" xfId="1" applyBorder="1">
      <alignment vertical="center"/>
    </xf>
    <xf numFmtId="0" fontId="4" fillId="0" borderId="25" xfId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3">
      <alignment vertical="center"/>
    </xf>
    <xf numFmtId="0" fontId="6" fillId="0" borderId="1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/>
    </xf>
    <xf numFmtId="0" fontId="4" fillId="0" borderId="12" xfId="1" applyFill="1" applyBorder="1">
      <alignment vertical="center"/>
    </xf>
    <xf numFmtId="0" fontId="2" fillId="0" borderId="22" xfId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6" fillId="0" borderId="9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vertical="center"/>
    </xf>
    <xf numFmtId="0" fontId="6" fillId="2" borderId="87" xfId="0" applyFont="1" applyFill="1" applyBorder="1" applyAlignment="1">
      <alignment vertical="center"/>
    </xf>
    <xf numFmtId="0" fontId="6" fillId="2" borderId="9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2" borderId="97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6" fillId="2" borderId="107" xfId="0" applyFont="1" applyFill="1" applyBorder="1" applyAlignment="1">
      <alignment vertical="center"/>
    </xf>
    <xf numFmtId="0" fontId="6" fillId="2" borderId="108" xfId="0" applyFont="1" applyFill="1" applyBorder="1" applyAlignment="1">
      <alignment vertical="center"/>
    </xf>
    <xf numFmtId="0" fontId="6" fillId="2" borderId="111" xfId="0" applyFont="1" applyFill="1" applyBorder="1" applyAlignment="1">
      <alignment vertical="center"/>
    </xf>
    <xf numFmtId="0" fontId="6" fillId="2" borderId="115" xfId="0" applyFont="1" applyFill="1" applyBorder="1" applyAlignment="1">
      <alignment vertical="center"/>
    </xf>
    <xf numFmtId="0" fontId="6" fillId="2" borderId="117" xfId="0" applyFont="1" applyFill="1" applyBorder="1" applyAlignment="1">
      <alignment vertical="center"/>
    </xf>
    <xf numFmtId="0" fontId="6" fillId="2" borderId="118" xfId="0" applyFont="1" applyFill="1" applyBorder="1" applyAlignment="1">
      <alignment vertical="center"/>
    </xf>
    <xf numFmtId="0" fontId="6" fillId="2" borderId="123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6" fillId="2" borderId="98" xfId="0" applyFont="1" applyFill="1" applyBorder="1" applyAlignment="1">
      <alignment vertical="center"/>
    </xf>
    <xf numFmtId="0" fontId="6" fillId="2" borderId="100" xfId="0" applyFont="1" applyFill="1" applyBorder="1" applyAlignment="1">
      <alignment vertical="center"/>
    </xf>
    <xf numFmtId="0" fontId="6" fillId="2" borderId="74" xfId="0" applyFont="1" applyFill="1" applyBorder="1" applyAlignment="1">
      <alignment horizontal="right" vertical="center"/>
    </xf>
    <xf numFmtId="0" fontId="6" fillId="2" borderId="11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18" xfId="0" applyFont="1" applyFill="1" applyBorder="1" applyAlignment="1">
      <alignment horizontal="right" vertical="center"/>
    </xf>
    <xf numFmtId="0" fontId="6" fillId="2" borderId="125" xfId="0" applyFont="1" applyFill="1" applyBorder="1" applyAlignment="1">
      <alignment vertical="center"/>
    </xf>
    <xf numFmtId="0" fontId="6" fillId="2" borderId="108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horizontal="right" vertical="center"/>
    </xf>
    <xf numFmtId="0" fontId="6" fillId="2" borderId="102" xfId="0" applyFont="1" applyFill="1" applyBorder="1" applyAlignment="1">
      <alignment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29" xfId="0" applyFont="1" applyFill="1" applyBorder="1" applyAlignment="1">
      <alignment vertical="center"/>
    </xf>
    <xf numFmtId="0" fontId="6" fillId="2" borderId="130" xfId="0" applyFont="1" applyFill="1" applyBorder="1" applyAlignment="1">
      <alignment vertical="center"/>
    </xf>
    <xf numFmtId="0" fontId="6" fillId="2" borderId="131" xfId="0" applyFont="1" applyFill="1" applyBorder="1" applyAlignment="1">
      <alignment vertical="center"/>
    </xf>
    <xf numFmtId="0" fontId="6" fillId="2" borderId="132" xfId="0" applyFont="1" applyFill="1" applyBorder="1" applyAlignment="1">
      <alignment vertical="center"/>
    </xf>
    <xf numFmtId="0" fontId="6" fillId="2" borderId="131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4" xfId="0" applyFont="1" applyFill="1" applyBorder="1" applyAlignment="1">
      <alignment vertical="center"/>
    </xf>
    <xf numFmtId="0" fontId="6" fillId="2" borderId="136" xfId="0" applyFont="1" applyFill="1" applyBorder="1" applyAlignment="1">
      <alignment vertical="center"/>
    </xf>
    <xf numFmtId="0" fontId="6" fillId="2" borderId="135" xfId="0" applyFont="1" applyFill="1" applyBorder="1" applyAlignment="1">
      <alignment vertical="center"/>
    </xf>
    <xf numFmtId="0" fontId="6" fillId="2" borderId="138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textRotation="255" shrinkToFit="1"/>
    </xf>
    <xf numFmtId="0" fontId="6" fillId="0" borderId="119" xfId="0" applyFont="1" applyFill="1" applyBorder="1" applyAlignment="1">
      <alignment vertical="center"/>
    </xf>
    <xf numFmtId="0" fontId="6" fillId="0" borderId="120" xfId="0" applyFont="1" applyFill="1" applyBorder="1" applyAlignment="1">
      <alignment vertical="center"/>
    </xf>
    <xf numFmtId="0" fontId="6" fillId="0" borderId="121" xfId="0" applyFont="1" applyFill="1" applyBorder="1" applyAlignment="1">
      <alignment vertical="center"/>
    </xf>
    <xf numFmtId="0" fontId="6" fillId="0" borderId="122" xfId="0" applyFont="1" applyFill="1" applyBorder="1" applyAlignment="1">
      <alignment vertical="center"/>
    </xf>
    <xf numFmtId="0" fontId="6" fillId="0" borderId="10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7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78" xfId="0" applyFont="1" applyBorder="1" applyAlignment="1">
      <alignment horizontal="center" vertical="center" textRotation="255" shrinkToFit="1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 textRotation="255" shrinkToFit="1"/>
    </xf>
    <xf numFmtId="0" fontId="6" fillId="0" borderId="146" xfId="0" applyFont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 shrinkToFit="1"/>
    </xf>
    <xf numFmtId="0" fontId="26" fillId="4" borderId="82" xfId="0" applyFont="1" applyFill="1" applyBorder="1" applyAlignment="1">
      <alignment horizontal="center" vertical="center" shrinkToFit="1"/>
    </xf>
    <xf numFmtId="0" fontId="26" fillId="4" borderId="83" xfId="0" applyFont="1" applyFill="1" applyBorder="1" applyAlignment="1">
      <alignment horizontal="center" vertical="center" shrinkToFit="1"/>
    </xf>
    <xf numFmtId="0" fontId="26" fillId="4" borderId="44" xfId="0" applyFont="1" applyFill="1" applyBorder="1" applyAlignment="1">
      <alignment horizontal="center" vertical="center" shrinkToFit="1"/>
    </xf>
    <xf numFmtId="0" fontId="26" fillId="4" borderId="48" xfId="0" applyFont="1" applyFill="1" applyBorder="1" applyAlignment="1">
      <alignment horizontal="center" vertical="center" shrinkToFit="1"/>
    </xf>
    <xf numFmtId="0" fontId="26" fillId="4" borderId="80" xfId="0" applyFont="1" applyFill="1" applyBorder="1" applyAlignment="1">
      <alignment horizontal="center" vertical="center" shrinkToFit="1"/>
    </xf>
    <xf numFmtId="0" fontId="26" fillId="4" borderId="8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6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8" fillId="0" borderId="3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74" xfId="0" applyFont="1" applyFill="1" applyBorder="1" applyAlignment="1">
      <alignment vertical="center"/>
    </xf>
    <xf numFmtId="0" fontId="26" fillId="4" borderId="33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 shrinkToFit="1"/>
    </xf>
    <xf numFmtId="0" fontId="26" fillId="5" borderId="32" xfId="0" applyFont="1" applyFill="1" applyBorder="1" applyAlignment="1">
      <alignment horizontal="center" vertical="center" shrinkToFit="1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41" fillId="0" borderId="0" xfId="5" applyFont="1" applyFill="1" applyAlignment="1">
      <alignment horizontal="center" vertical="center"/>
    </xf>
    <xf numFmtId="0" fontId="24" fillId="0" borderId="0" xfId="5" applyFont="1">
      <alignment vertical="center"/>
    </xf>
    <xf numFmtId="0" fontId="1" fillId="0" borderId="0" xfId="5" applyFill="1">
      <alignment vertical="center"/>
    </xf>
    <xf numFmtId="0" fontId="6" fillId="0" borderId="150" xfId="5" applyFont="1" applyFill="1" applyBorder="1" applyAlignment="1">
      <alignment horizontal="center" vertical="top" shrinkToFit="1"/>
    </xf>
    <xf numFmtId="0" fontId="6" fillId="0" borderId="149" xfId="5" applyFont="1" applyFill="1" applyBorder="1" applyAlignment="1">
      <alignment horizontal="center" vertical="top" shrinkToFit="1"/>
    </xf>
    <xf numFmtId="0" fontId="6" fillId="0" borderId="152" xfId="5" applyFont="1" applyFill="1" applyBorder="1" applyAlignment="1">
      <alignment horizontal="center" vertical="top" shrinkToFit="1"/>
    </xf>
    <xf numFmtId="0" fontId="7" fillId="0" borderId="24" xfId="5" applyFont="1" applyFill="1" applyBorder="1" applyAlignment="1">
      <alignment horizontal="center" vertical="top" textRotation="255" shrinkToFit="1"/>
    </xf>
    <xf numFmtId="0" fontId="7" fillId="0" borderId="71" xfId="5" applyFont="1" applyFill="1" applyBorder="1" applyAlignment="1">
      <alignment horizontal="center" vertical="top" textRotation="255" shrinkToFit="1"/>
    </xf>
    <xf numFmtId="0" fontId="7" fillId="0" borderId="63" xfId="5" applyFont="1" applyFill="1" applyBorder="1" applyAlignment="1">
      <alignment vertical="top" textRotation="255" shrinkToFit="1"/>
    </xf>
    <xf numFmtId="0" fontId="7" fillId="0" borderId="63" xfId="5" applyFont="1" applyFill="1" applyBorder="1" applyAlignment="1">
      <alignment horizontal="center" vertical="top" textRotation="255" shrinkToFit="1"/>
    </xf>
    <xf numFmtId="0" fontId="7" fillId="0" borderId="25" xfId="5" applyFont="1" applyFill="1" applyBorder="1" applyAlignment="1">
      <alignment horizontal="center" vertical="top" textRotation="255" shrinkToFit="1"/>
    </xf>
    <xf numFmtId="0" fontId="7" fillId="0" borderId="70" xfId="5" applyFont="1" applyFill="1" applyBorder="1" applyAlignment="1">
      <alignment horizontal="center" vertical="top" textRotation="255" shrinkToFit="1"/>
    </xf>
    <xf numFmtId="0" fontId="7" fillId="0" borderId="92" xfId="5" applyFont="1" applyFill="1" applyBorder="1" applyAlignment="1">
      <alignment horizontal="center" vertical="top" textRotation="255" shrinkToFit="1"/>
    </xf>
    <xf numFmtId="0" fontId="7" fillId="0" borderId="68" xfId="5" applyFont="1" applyFill="1" applyBorder="1" applyAlignment="1">
      <alignment horizontal="center" vertical="top" textRotation="255" shrinkToFit="1"/>
    </xf>
    <xf numFmtId="0" fontId="7" fillId="0" borderId="66" xfId="5" applyFont="1" applyFill="1" applyBorder="1" applyAlignment="1">
      <alignment horizontal="center" vertical="top" textRotation="255" shrinkToFit="1"/>
    </xf>
    <xf numFmtId="0" fontId="7" fillId="0" borderId="67" xfId="5" applyFont="1" applyFill="1" applyBorder="1" applyAlignment="1">
      <alignment horizontal="center" vertical="top" textRotation="255" shrinkToFit="1"/>
    </xf>
    <xf numFmtId="0" fontId="7" fillId="0" borderId="153" xfId="5" applyFont="1" applyFill="1" applyBorder="1" applyAlignment="1">
      <alignment horizontal="center" vertical="top" textRotation="255" shrinkToFit="1"/>
    </xf>
    <xf numFmtId="0" fontId="7" fillId="0" borderId="69" xfId="5" applyFont="1" applyFill="1" applyBorder="1" applyAlignment="1">
      <alignment horizontal="center" vertical="top" textRotation="255" shrinkToFit="1"/>
    </xf>
    <xf numFmtId="0" fontId="16" fillId="0" borderId="64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 wrapText="1"/>
    </xf>
    <xf numFmtId="0" fontId="7" fillId="0" borderId="63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71" xfId="5" applyFont="1" applyFill="1" applyBorder="1" applyAlignment="1">
      <alignment horizontal="center" vertical="center"/>
    </xf>
    <xf numFmtId="0" fontId="7" fillId="0" borderId="63" xfId="5" applyFont="1" applyFill="1" applyBorder="1" applyAlignment="1">
      <alignment horizontal="center" vertical="center"/>
    </xf>
    <xf numFmtId="0" fontId="7" fillId="0" borderId="65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top" textRotation="255" shrinkToFit="1"/>
    </xf>
    <xf numFmtId="0" fontId="7" fillId="0" borderId="60" xfId="5" applyFont="1" applyFill="1" applyBorder="1" applyAlignment="1">
      <alignment vertical="top" textRotation="255" shrinkToFit="1"/>
    </xf>
    <xf numFmtId="0" fontId="7" fillId="0" borderId="60" xfId="5" applyFont="1" applyFill="1" applyBorder="1" applyAlignment="1">
      <alignment horizontal="center" vertical="top" textRotation="255" shrinkToFit="1"/>
    </xf>
    <xf numFmtId="0" fontId="7" fillId="0" borderId="10" xfId="5" applyFont="1" applyFill="1" applyBorder="1" applyAlignment="1">
      <alignment horizontal="center" vertical="top" textRotation="255" shrinkToFit="1"/>
    </xf>
    <xf numFmtId="0" fontId="7" fillId="0" borderId="51" xfId="5" applyFont="1" applyFill="1" applyBorder="1" applyAlignment="1">
      <alignment horizontal="center" vertical="top" textRotation="255" shrinkToFit="1"/>
    </xf>
    <xf numFmtId="0" fontId="7" fillId="0" borderId="30" xfId="5" applyFont="1" applyFill="1" applyBorder="1" applyAlignment="1">
      <alignment horizontal="center" vertical="top" textRotation="255" shrinkToFit="1"/>
    </xf>
    <xf numFmtId="0" fontId="7" fillId="0" borderId="56" xfId="5" applyFont="1" applyFill="1" applyBorder="1" applyAlignment="1">
      <alignment horizontal="center" vertical="top" textRotation="255" shrinkToFit="1"/>
    </xf>
    <xf numFmtId="0" fontId="7" fillId="0" borderId="31" xfId="5" applyFont="1" applyFill="1" applyBorder="1" applyAlignment="1">
      <alignment horizontal="center" vertical="top" textRotation="255" shrinkToFit="1"/>
    </xf>
    <xf numFmtId="0" fontId="7" fillId="0" borderId="1" xfId="5" applyFont="1" applyFill="1" applyBorder="1" applyAlignment="1">
      <alignment horizontal="center" vertical="top" textRotation="255" shrinkToFit="1"/>
    </xf>
    <xf numFmtId="0" fontId="7" fillId="0" borderId="61" xfId="5" applyFont="1" applyFill="1" applyBorder="1" applyAlignment="1">
      <alignment horizontal="center" vertical="top" textRotation="255" shrinkToFit="1"/>
    </xf>
    <xf numFmtId="0" fontId="7" fillId="0" borderId="58" xfId="5" applyFont="1" applyFill="1" applyBorder="1" applyAlignment="1">
      <alignment horizontal="center" vertical="top" textRotation="255" shrinkToFit="1"/>
    </xf>
    <xf numFmtId="0" fontId="7" fillId="0" borderId="8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 wrapText="1"/>
    </xf>
    <xf numFmtId="0" fontId="7" fillId="0" borderId="5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2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0" fontId="7" fillId="0" borderId="31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7" fillId="0" borderId="53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shrinkToFit="1"/>
    </xf>
    <xf numFmtId="0" fontId="17" fillId="0" borderId="8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9" fillId="0" borderId="0" xfId="5" applyFont="1" applyFill="1">
      <alignment vertical="center"/>
    </xf>
    <xf numFmtId="0" fontId="15" fillId="0" borderId="36" xfId="5" applyFont="1" applyFill="1" applyBorder="1" applyAlignment="1">
      <alignment horizontal="center" vertical="center" wrapText="1"/>
    </xf>
    <xf numFmtId="0" fontId="14" fillId="0" borderId="0" xfId="5" applyFont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" fillId="0" borderId="0" xfId="5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41" fillId="0" borderId="0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43" fillId="0" borderId="0" xfId="5" applyNumberFormat="1" applyFont="1" applyFill="1" applyBorder="1" applyAlignment="1">
      <alignment horizontal="center" vertical="center"/>
    </xf>
    <xf numFmtId="0" fontId="27" fillId="0" borderId="41" xfId="5" applyFont="1" applyBorder="1" applyAlignment="1">
      <alignment vertical="center" wrapText="1"/>
    </xf>
    <xf numFmtId="0" fontId="27" fillId="0" borderId="82" xfId="5" applyFont="1" applyBorder="1" applyAlignment="1">
      <alignment vertical="center" wrapText="1"/>
    </xf>
    <xf numFmtId="0" fontId="27" fillId="0" borderId="84" xfId="5" applyFont="1" applyBorder="1" applyAlignment="1">
      <alignment vertical="center" wrapText="1"/>
    </xf>
    <xf numFmtId="0" fontId="27" fillId="0" borderId="83" xfId="5" applyFont="1" applyBorder="1" applyAlignment="1">
      <alignment vertical="center" wrapText="1"/>
    </xf>
    <xf numFmtId="0" fontId="27" fillId="0" borderId="80" xfId="5" applyFont="1" applyBorder="1" applyAlignment="1">
      <alignment vertical="center" wrapText="1"/>
    </xf>
    <xf numFmtId="38" fontId="27" fillId="0" borderId="84" xfId="4" applyFont="1" applyBorder="1" applyAlignment="1">
      <alignment vertical="center" wrapText="1"/>
    </xf>
    <xf numFmtId="55" fontId="27" fillId="0" borderId="81" xfId="5" applyNumberFormat="1" applyFont="1" applyBorder="1" applyAlignment="1">
      <alignment horizontal="center" vertical="center" wrapText="1"/>
    </xf>
    <xf numFmtId="0" fontId="27" fillId="0" borderId="82" xfId="5" applyFont="1" applyBorder="1" applyAlignment="1">
      <alignment horizontal="left" vertical="center"/>
    </xf>
    <xf numFmtId="0" fontId="27" fillId="0" borderId="80" xfId="5" applyFont="1" applyBorder="1" applyAlignment="1">
      <alignment horizontal="center" vertical="center" wrapText="1"/>
    </xf>
    <xf numFmtId="0" fontId="27" fillId="0" borderId="83" xfId="5" applyFont="1" applyBorder="1" applyAlignment="1">
      <alignment horizontal="center" vertical="center" wrapText="1"/>
    </xf>
    <xf numFmtId="0" fontId="27" fillId="0" borderId="42" xfId="5" applyFont="1" applyBorder="1" applyAlignment="1">
      <alignment horizontal="center" vertical="center" wrapText="1"/>
    </xf>
    <xf numFmtId="0" fontId="27" fillId="0" borderId="33" xfId="5" applyFont="1" applyBorder="1" applyAlignment="1">
      <alignment vertical="center" wrapText="1"/>
    </xf>
    <xf numFmtId="0" fontId="27" fillId="0" borderId="84" xfId="5" applyFont="1" applyBorder="1" applyAlignment="1">
      <alignment horizontal="center" vertical="center" wrapText="1"/>
    </xf>
    <xf numFmtId="0" fontId="30" fillId="0" borderId="41" xfId="5" applyFont="1" applyBorder="1" applyAlignment="1">
      <alignment horizontal="center" vertical="center" shrinkToFit="1"/>
    </xf>
    <xf numFmtId="0" fontId="30" fillId="0" borderId="81" xfId="5" applyFont="1" applyBorder="1" applyAlignment="1">
      <alignment horizontal="center" vertical="center" wrapText="1"/>
    </xf>
    <xf numFmtId="0" fontId="30" fillId="0" borderId="82" xfId="5" applyFont="1" applyBorder="1" applyAlignment="1">
      <alignment horizontal="center" vertical="center" wrapText="1"/>
    </xf>
    <xf numFmtId="20" fontId="30" fillId="0" borderId="80" xfId="5" applyNumberFormat="1" applyFont="1" applyFill="1" applyBorder="1" applyAlignment="1">
      <alignment horizontal="center" vertical="center" wrapText="1"/>
    </xf>
    <xf numFmtId="0" fontId="30" fillId="0" borderId="42" xfId="5" applyFont="1" applyFill="1" applyBorder="1" applyAlignment="1">
      <alignment horizontal="center" vertical="center" wrapText="1"/>
    </xf>
    <xf numFmtId="0" fontId="18" fillId="0" borderId="82" xfId="5" applyFont="1" applyFill="1" applyBorder="1" applyAlignment="1">
      <alignment horizontal="center" vertical="center"/>
    </xf>
    <xf numFmtId="0" fontId="18" fillId="0" borderId="81" xfId="5" applyFont="1" applyFill="1" applyBorder="1" applyAlignment="1">
      <alignment horizontal="center" vertical="center"/>
    </xf>
    <xf numFmtId="0" fontId="18" fillId="0" borderId="83" xfId="5" applyFont="1" applyFill="1" applyBorder="1" applyAlignment="1">
      <alignment horizontal="center" vertical="center"/>
    </xf>
    <xf numFmtId="0" fontId="18" fillId="0" borderId="33" xfId="5" applyFont="1" applyFill="1" applyBorder="1" applyAlignment="1">
      <alignment horizontal="center" vertical="center"/>
    </xf>
    <xf numFmtId="0" fontId="18" fillId="0" borderId="84" xfId="5" applyFont="1" applyFill="1" applyBorder="1" applyAlignment="1">
      <alignment horizontal="center" vertical="center"/>
    </xf>
    <xf numFmtId="0" fontId="18" fillId="0" borderId="80" xfId="5" applyFont="1" applyFill="1" applyBorder="1" applyAlignment="1">
      <alignment horizontal="center" vertical="center"/>
    </xf>
    <xf numFmtId="0" fontId="30" fillId="0" borderId="83" xfId="5" applyFont="1" applyFill="1" applyBorder="1" applyAlignment="1">
      <alignment horizontal="center" vertical="center" wrapText="1"/>
    </xf>
    <xf numFmtId="0" fontId="30" fillId="0" borderId="48" xfId="5" applyFont="1" applyFill="1" applyBorder="1" applyAlignment="1">
      <alignment horizontal="center" vertical="center" wrapText="1"/>
    </xf>
    <xf numFmtId="0" fontId="18" fillId="0" borderId="161" xfId="5" applyFont="1" applyFill="1" applyBorder="1" applyAlignment="1">
      <alignment horizontal="center" vertical="center"/>
    </xf>
    <xf numFmtId="0" fontId="24" fillId="0" borderId="44" xfId="5" applyFont="1" applyFill="1" applyBorder="1" applyAlignment="1">
      <alignment horizontal="center" vertical="center" shrinkToFit="1"/>
    </xf>
    <xf numFmtId="0" fontId="41" fillId="0" borderId="34" xfId="5" applyFont="1" applyBorder="1" applyAlignment="1">
      <alignment horizontal="center" vertical="center"/>
    </xf>
    <xf numFmtId="56" fontId="42" fillId="2" borderId="42" xfId="5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4" fillId="0" borderId="0" xfId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Fill="1" applyAlignment="1"/>
    <xf numFmtId="0" fontId="44" fillId="0" borderId="38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43" fillId="0" borderId="2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horizontal="center" vertical="center" wrapText="1"/>
    </xf>
    <xf numFmtId="0" fontId="15" fillId="0" borderId="36" xfId="5" applyFont="1" applyFill="1" applyBorder="1" applyAlignment="1">
      <alignment horizontal="center" vertical="center" wrapText="1"/>
    </xf>
    <xf numFmtId="0" fontId="7" fillId="0" borderId="16" xfId="5" applyFont="1" applyFill="1" applyBorder="1" applyAlignment="1">
      <alignment horizontal="center" vertical="center" textRotation="255" wrapText="1"/>
    </xf>
    <xf numFmtId="0" fontId="7" fillId="0" borderId="20" xfId="5" applyFont="1" applyFill="1" applyBorder="1" applyAlignment="1">
      <alignment horizontal="center" vertical="center" textRotation="255" wrapText="1"/>
    </xf>
    <xf numFmtId="0" fontId="7" fillId="0" borderId="22" xfId="5" applyFont="1" applyFill="1" applyBorder="1" applyAlignment="1">
      <alignment horizontal="center" vertical="center" textRotation="255" wrapText="1"/>
    </xf>
    <xf numFmtId="0" fontId="16" fillId="0" borderId="96" xfId="5" applyFont="1" applyFill="1" applyBorder="1" applyAlignment="1">
      <alignment horizontal="center" vertical="center" textRotation="255" wrapText="1"/>
    </xf>
    <xf numFmtId="0" fontId="16" fillId="0" borderId="8" xfId="5" applyFont="1" applyFill="1" applyBorder="1" applyAlignment="1">
      <alignment horizontal="center" vertical="center" textRotation="255" wrapText="1"/>
    </xf>
    <xf numFmtId="0" fontId="16" fillId="0" borderId="23" xfId="5" applyFont="1" applyFill="1" applyBorder="1" applyAlignment="1">
      <alignment horizontal="center" vertical="center" textRotation="255" wrapText="1"/>
    </xf>
    <xf numFmtId="0" fontId="15" fillId="0" borderId="46" xfId="5" applyFont="1" applyFill="1" applyBorder="1" applyAlignment="1">
      <alignment horizontal="center" vertical="center" wrapText="1"/>
    </xf>
    <xf numFmtId="0" fontId="15" fillId="0" borderId="45" xfId="5" applyFont="1" applyFill="1" applyBorder="1" applyAlignment="1">
      <alignment horizontal="center" vertical="center" wrapText="1"/>
    </xf>
    <xf numFmtId="0" fontId="15" fillId="0" borderId="160" xfId="5" applyFont="1" applyFill="1" applyBorder="1" applyAlignment="1">
      <alignment horizontal="center" vertical="center" wrapText="1"/>
    </xf>
    <xf numFmtId="0" fontId="15" fillId="0" borderId="37" xfId="5" applyFont="1" applyFill="1" applyBorder="1" applyAlignment="1">
      <alignment horizontal="center" vertical="center" wrapText="1"/>
    </xf>
    <xf numFmtId="0" fontId="9" fillId="2" borderId="36" xfId="5" applyFont="1" applyFill="1" applyBorder="1" applyAlignment="1">
      <alignment horizontal="center" vertical="center" shrinkToFit="1"/>
    </xf>
    <xf numFmtId="0" fontId="9" fillId="2" borderId="37" xfId="5" applyFont="1" applyFill="1" applyBorder="1" applyAlignment="1">
      <alignment horizontal="center" vertical="center" shrinkToFit="1"/>
    </xf>
    <xf numFmtId="0" fontId="7" fillId="0" borderId="151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center" vertical="center"/>
    </xf>
    <xf numFmtId="0" fontId="7" fillId="0" borderId="9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52" xfId="5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7" fillId="0" borderId="59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/>
    </xf>
    <xf numFmtId="0" fontId="7" fillId="0" borderId="78" xfId="5" applyFont="1" applyFill="1" applyBorder="1" applyAlignment="1">
      <alignment horizontal="center" vertical="center"/>
    </xf>
    <xf numFmtId="0" fontId="7" fillId="0" borderId="77" xfId="5" applyFont="1" applyFill="1" applyBorder="1" applyAlignment="1">
      <alignment horizontal="center" vertical="center"/>
    </xf>
    <xf numFmtId="0" fontId="7" fillId="0" borderId="79" xfId="5" applyFont="1" applyFill="1" applyBorder="1" applyAlignment="1">
      <alignment horizontal="center" vertical="center"/>
    </xf>
    <xf numFmtId="0" fontId="7" fillId="0" borderId="50" xfId="5" applyFont="1" applyFill="1" applyBorder="1" applyAlignment="1">
      <alignment horizontal="center" vertical="center" wrapText="1"/>
    </xf>
    <xf numFmtId="0" fontId="7" fillId="0" borderId="72" xfId="5" applyFont="1" applyFill="1" applyBorder="1" applyAlignment="1">
      <alignment horizontal="center" vertical="center" wrapText="1"/>
    </xf>
    <xf numFmtId="0" fontId="7" fillId="0" borderId="70" xfId="5" applyFont="1" applyFill="1" applyBorder="1" applyAlignment="1">
      <alignment horizontal="center" vertical="center" wrapText="1"/>
    </xf>
    <xf numFmtId="0" fontId="7" fillId="0" borderId="49" xfId="5" applyFont="1" applyFill="1" applyBorder="1" applyAlignment="1">
      <alignment horizontal="center" vertical="center" wrapText="1"/>
    </xf>
    <xf numFmtId="0" fontId="7" fillId="0" borderId="54" xfId="5" applyFont="1" applyFill="1" applyBorder="1" applyAlignment="1">
      <alignment horizontal="center" vertical="center" wrapText="1"/>
    </xf>
    <xf numFmtId="0" fontId="7" fillId="0" borderId="64" xfId="5" applyFont="1" applyFill="1" applyBorder="1" applyAlignment="1">
      <alignment horizontal="center" vertical="center" wrapText="1"/>
    </xf>
    <xf numFmtId="0" fontId="8" fillId="0" borderId="78" xfId="5" applyFont="1" applyFill="1" applyBorder="1" applyAlignment="1">
      <alignment horizontal="center" vertical="center" wrapText="1"/>
    </xf>
    <xf numFmtId="0" fontId="8" fillId="0" borderId="77" xfId="5" applyFont="1" applyFill="1" applyBorder="1" applyAlignment="1">
      <alignment horizontal="center" vertical="center" wrapText="1"/>
    </xf>
    <xf numFmtId="0" fontId="8" fillId="0" borderId="79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textRotation="255"/>
    </xf>
    <xf numFmtId="0" fontId="7" fillId="0" borderId="0" xfId="5" applyFont="1" applyFill="1" applyBorder="1" applyAlignment="1">
      <alignment horizontal="center" vertical="center" textRotation="255"/>
    </xf>
    <xf numFmtId="0" fontId="7" fillId="0" borderId="25" xfId="5" applyFont="1" applyFill="1" applyBorder="1" applyAlignment="1">
      <alignment horizontal="center" vertical="center" textRotation="255"/>
    </xf>
    <xf numFmtId="0" fontId="6" fillId="2" borderId="0" xfId="5" applyFont="1" applyFill="1" applyBorder="1" applyAlignment="1">
      <alignment vertical="top" textRotation="255" shrinkToFit="1"/>
    </xf>
    <xf numFmtId="0" fontId="6" fillId="2" borderId="25" xfId="5" applyFont="1" applyFill="1" applyBorder="1" applyAlignment="1">
      <alignment vertical="top" textRotation="255" shrinkToFit="1"/>
    </xf>
    <xf numFmtId="0" fontId="6" fillId="2" borderId="14" xfId="5" applyFont="1" applyFill="1" applyBorder="1" applyAlignment="1">
      <alignment horizontal="center" vertical="center" wrapText="1" shrinkToFit="1"/>
    </xf>
    <xf numFmtId="0" fontId="6" fillId="2" borderId="5" xfId="5" applyFont="1" applyFill="1" applyBorder="1" applyAlignment="1">
      <alignment horizontal="center" vertical="center" shrinkToFit="1"/>
    </xf>
    <xf numFmtId="0" fontId="6" fillId="2" borderId="15" xfId="5" applyFont="1" applyFill="1" applyBorder="1" applyAlignment="1">
      <alignment horizontal="center" vertical="center" shrinkToFit="1"/>
    </xf>
    <xf numFmtId="0" fontId="6" fillId="2" borderId="12" xfId="5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6" fillId="2" borderId="13" xfId="5" applyFont="1" applyFill="1" applyBorder="1" applyAlignment="1">
      <alignment horizontal="center" vertical="center" shrinkToFit="1"/>
    </xf>
    <xf numFmtId="0" fontId="6" fillId="2" borderId="24" xfId="5" applyFont="1" applyFill="1" applyBorder="1" applyAlignment="1">
      <alignment horizontal="center" vertical="center" shrinkToFit="1"/>
    </xf>
    <xf numFmtId="0" fontId="6" fillId="2" borderId="25" xfId="5" applyFont="1" applyFill="1" applyBorder="1" applyAlignment="1">
      <alignment horizontal="center" vertical="center" shrinkToFit="1"/>
    </xf>
    <xf numFmtId="0" fontId="6" fillId="2" borderId="47" xfId="5" applyFont="1" applyFill="1" applyBorder="1" applyAlignment="1">
      <alignment horizontal="center" vertical="center" shrinkToFit="1"/>
    </xf>
    <xf numFmtId="0" fontId="16" fillId="0" borderId="93" xfId="5" applyFont="1" applyFill="1" applyBorder="1" applyAlignment="1">
      <alignment horizontal="center" vertical="center" wrapText="1"/>
    </xf>
    <xf numFmtId="0" fontId="16" fillId="0" borderId="55" xfId="5" applyFont="1" applyFill="1" applyBorder="1" applyAlignment="1">
      <alignment horizontal="center" vertical="center" wrapText="1"/>
    </xf>
    <xf numFmtId="0" fontId="16" fillId="0" borderId="65" xfId="5" applyFont="1" applyFill="1" applyBorder="1" applyAlignment="1">
      <alignment horizontal="center" vertical="center" wrapText="1"/>
    </xf>
    <xf numFmtId="0" fontId="16" fillId="0" borderId="52" xfId="5" applyFont="1" applyFill="1" applyBorder="1" applyAlignment="1">
      <alignment horizontal="center" vertical="center" wrapText="1"/>
    </xf>
    <xf numFmtId="0" fontId="16" fillId="0" borderId="53" xfId="5" applyFont="1" applyFill="1" applyBorder="1" applyAlignment="1">
      <alignment horizontal="center" vertical="center" wrapText="1"/>
    </xf>
    <xf numFmtId="0" fontId="16" fillId="0" borderId="63" xfId="5" applyFont="1" applyFill="1" applyBorder="1" applyAlignment="1">
      <alignment horizontal="center" vertical="center" wrapText="1"/>
    </xf>
    <xf numFmtId="0" fontId="16" fillId="0" borderId="59" xfId="5" applyFont="1" applyFill="1" applyBorder="1" applyAlignment="1">
      <alignment horizontal="center" vertical="center" textRotation="255" wrapText="1"/>
    </xf>
    <xf numFmtId="0" fontId="16" fillId="0" borderId="54" xfId="5" applyFont="1" applyFill="1" applyBorder="1" applyAlignment="1">
      <alignment horizontal="center" vertical="center" textRotation="255" wrapText="1"/>
    </xf>
    <xf numFmtId="0" fontId="17" fillId="0" borderId="9" xfId="5" applyFont="1" applyFill="1" applyBorder="1" applyAlignment="1">
      <alignment horizontal="center" vertical="center" shrinkToFit="1"/>
    </xf>
    <xf numFmtId="0" fontId="17" fillId="0" borderId="10" xfId="5" applyFont="1" applyFill="1" applyBorder="1" applyAlignment="1">
      <alignment horizontal="center" vertical="center" shrinkToFit="1"/>
    </xf>
    <xf numFmtId="0" fontId="7" fillId="0" borderId="10" xfId="5" applyFont="1" applyFill="1" applyBorder="1" applyAlignment="1">
      <alignment horizontal="center" vertical="center" shrinkToFit="1"/>
    </xf>
    <xf numFmtId="0" fontId="42" fillId="2" borderId="48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 wrapText="1"/>
    </xf>
    <xf numFmtId="0" fontId="42" fillId="2" borderId="44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/>
    </xf>
    <xf numFmtId="0" fontId="42" fillId="2" borderId="43" xfId="5" applyFont="1" applyFill="1" applyBorder="1" applyAlignment="1">
      <alignment horizontal="left" vertical="top"/>
    </xf>
    <xf numFmtId="0" fontId="6" fillId="2" borderId="12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24" xfId="5" applyFont="1" applyFill="1" applyBorder="1" applyAlignment="1">
      <alignment horizontal="center" vertical="center" wrapText="1"/>
    </xf>
    <xf numFmtId="0" fontId="6" fillId="2" borderId="25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shrinkToFit="1"/>
    </xf>
    <xf numFmtId="0" fontId="7" fillId="0" borderId="3" xfId="5" applyFont="1" applyFill="1" applyBorder="1" applyAlignment="1">
      <alignment horizontal="center" vertical="center" shrinkToFit="1"/>
    </xf>
    <xf numFmtId="0" fontId="7" fillId="0" borderId="58" xfId="5" applyFont="1" applyFill="1" applyBorder="1" applyAlignment="1">
      <alignment horizontal="center" vertical="center" shrinkToFit="1"/>
    </xf>
    <xf numFmtId="0" fontId="7" fillId="0" borderId="4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158" xfId="5" applyFont="1" applyFill="1" applyBorder="1" applyAlignment="1">
      <alignment horizontal="center" vertical="top" textRotation="255" shrinkToFit="1"/>
    </xf>
    <xf numFmtId="0" fontId="7" fillId="0" borderId="156" xfId="5" applyFont="1" applyFill="1" applyBorder="1" applyAlignment="1">
      <alignment horizontal="center" vertical="top" textRotation="255" shrinkToFit="1"/>
    </xf>
    <xf numFmtId="0" fontId="17" fillId="0" borderId="9" xfId="5" applyFont="1" applyFill="1" applyBorder="1" applyAlignment="1">
      <alignment horizontal="center" vertical="top" shrinkToFit="1"/>
    </xf>
    <xf numFmtId="0" fontId="17" fillId="0" borderId="10" xfId="5" applyFont="1" applyFill="1" applyBorder="1" applyAlignment="1">
      <alignment horizontal="center" vertical="top" shrinkToFit="1"/>
    </xf>
    <xf numFmtId="0" fontId="17" fillId="0" borderId="11" xfId="5" applyFont="1" applyFill="1" applyBorder="1" applyAlignment="1">
      <alignment horizontal="center" vertical="top" shrinkToFit="1"/>
    </xf>
    <xf numFmtId="0" fontId="6" fillId="0" borderId="159" xfId="5" applyFont="1" applyFill="1" applyBorder="1" applyAlignment="1">
      <alignment horizontal="center" vertical="top" textRotation="255" shrinkToFit="1"/>
    </xf>
    <xf numFmtId="0" fontId="6" fillId="0" borderId="157" xfId="5" applyFont="1" applyFill="1" applyBorder="1" applyAlignment="1">
      <alignment horizontal="center" vertical="top" textRotation="255" shrinkToFit="1"/>
    </xf>
    <xf numFmtId="0" fontId="6" fillId="0" borderId="155" xfId="5" applyFont="1" applyFill="1" applyBorder="1" applyAlignment="1">
      <alignment horizontal="center" vertical="top" textRotation="255" shrinkToFit="1"/>
    </xf>
    <xf numFmtId="0" fontId="6" fillId="0" borderId="6" xfId="5" applyFont="1" applyFill="1" applyBorder="1" applyAlignment="1">
      <alignment horizontal="center" vertical="top" textRotation="255" shrinkToFit="1"/>
    </xf>
    <xf numFmtId="0" fontId="6" fillId="0" borderId="8" xfId="5" applyFont="1" applyFill="1" applyBorder="1" applyAlignment="1">
      <alignment horizontal="center" vertical="top" textRotation="255" shrinkToFit="1"/>
    </xf>
    <xf numFmtId="0" fontId="6" fillId="0" borderId="7" xfId="5" applyFont="1" applyFill="1" applyBorder="1" applyAlignment="1">
      <alignment horizontal="center" vertical="top" textRotation="255" shrinkToFit="1"/>
    </xf>
    <xf numFmtId="0" fontId="6" fillId="0" borderId="94" xfId="5" applyFont="1" applyFill="1" applyBorder="1" applyAlignment="1">
      <alignment horizontal="center" vertical="top" textRotation="255" shrinkToFit="1"/>
    </xf>
    <xf numFmtId="0" fontId="6" fillId="0" borderId="95" xfId="5" applyFont="1" applyFill="1" applyBorder="1" applyAlignment="1">
      <alignment horizontal="center" vertical="top" textRotation="255" shrinkToFit="1"/>
    </xf>
    <xf numFmtId="0" fontId="6" fillId="0" borderId="154" xfId="5" applyFont="1" applyFill="1" applyBorder="1" applyAlignment="1">
      <alignment horizontal="center" vertical="top" textRotation="255" shrinkToFit="1"/>
    </xf>
    <xf numFmtId="0" fontId="25" fillId="3" borderId="49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88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6" fillId="3" borderId="126" xfId="0" applyFont="1" applyFill="1" applyBorder="1" applyAlignment="1">
      <alignment vertical="center" wrapText="1"/>
    </xf>
    <xf numFmtId="0" fontId="26" fillId="3" borderId="97" xfId="0" applyFont="1" applyFill="1" applyBorder="1" applyAlignment="1">
      <alignment vertical="center" wrapText="1"/>
    </xf>
    <xf numFmtId="0" fontId="26" fillId="3" borderId="103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148" xfId="0" applyFont="1" applyFill="1" applyBorder="1" applyAlignment="1">
      <alignment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26" fillId="3" borderId="112" xfId="0" applyFont="1" applyFill="1" applyBorder="1" applyAlignment="1">
      <alignment vertical="center" wrapText="1"/>
    </xf>
    <xf numFmtId="0" fontId="26" fillId="3" borderId="86" xfId="0" applyFont="1" applyFill="1" applyBorder="1" applyAlignment="1">
      <alignment vertical="center" wrapText="1"/>
    </xf>
    <xf numFmtId="0" fontId="26" fillId="3" borderId="113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6" fillId="3" borderId="24" xfId="0" applyFont="1" applyFill="1" applyBorder="1" applyAlignment="1">
      <alignment horizontal="center" vertical="center" shrinkToFit="1"/>
    </xf>
    <xf numFmtId="0" fontId="26" fillId="3" borderId="25" xfId="0" applyFont="1" applyFill="1" applyBorder="1" applyAlignment="1">
      <alignment horizontal="center" vertical="center" shrinkToFit="1"/>
    </xf>
    <xf numFmtId="0" fontId="26" fillId="3" borderId="26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6" fillId="3" borderId="109" xfId="0" applyFont="1" applyFill="1" applyBorder="1" applyAlignment="1">
      <alignment vertical="center" wrapText="1"/>
    </xf>
    <xf numFmtId="0" fontId="26" fillId="3" borderId="108" xfId="0" applyFont="1" applyFill="1" applyBorder="1" applyAlignment="1">
      <alignment vertical="center" wrapText="1"/>
    </xf>
    <xf numFmtId="0" fontId="26" fillId="3" borderId="110" xfId="0" applyFont="1" applyFill="1" applyBorder="1" applyAlignment="1">
      <alignment vertical="center" wrapText="1"/>
    </xf>
    <xf numFmtId="0" fontId="26" fillId="3" borderId="89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89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 wrapText="1"/>
    </xf>
    <xf numFmtId="0" fontId="26" fillId="3" borderId="74" xfId="0" applyFont="1" applyFill="1" applyBorder="1" applyAlignment="1">
      <alignment vertical="center" wrapText="1"/>
    </xf>
    <xf numFmtId="0" fontId="26" fillId="3" borderId="75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26" fillId="3" borderId="114" xfId="0" applyFont="1" applyFill="1" applyBorder="1" applyAlignment="1">
      <alignment horizontal="left" vertical="center" wrapText="1"/>
    </xf>
    <xf numFmtId="0" fontId="26" fillId="3" borderId="74" xfId="0" applyFont="1" applyFill="1" applyBorder="1" applyAlignment="1">
      <alignment horizontal="left" vertical="center" wrapText="1"/>
    </xf>
    <xf numFmtId="0" fontId="26" fillId="3" borderId="75" xfId="0" applyFont="1" applyFill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shrinkToFit="1"/>
    </xf>
    <xf numFmtId="0" fontId="25" fillId="3" borderId="42" xfId="0" applyFont="1" applyFill="1" applyBorder="1" applyAlignment="1">
      <alignment horizontal="center" vertical="center" shrinkToFit="1"/>
    </xf>
    <xf numFmtId="0" fontId="25" fillId="3" borderId="43" xfId="0" applyFont="1" applyFill="1" applyBorder="1" applyAlignment="1">
      <alignment horizontal="center" vertical="center" shrinkToFit="1"/>
    </xf>
    <xf numFmtId="0" fontId="25" fillId="3" borderId="48" xfId="0" applyFont="1" applyFill="1" applyBorder="1" applyAlignment="1">
      <alignment horizontal="left" vertical="center" shrinkToFit="1"/>
    </xf>
    <xf numFmtId="0" fontId="25" fillId="3" borderId="42" xfId="0" applyFont="1" applyFill="1" applyBorder="1" applyAlignment="1">
      <alignment horizontal="left" vertical="center" shrinkToFit="1"/>
    </xf>
    <xf numFmtId="0" fontId="25" fillId="3" borderId="4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35" fillId="3" borderId="48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47" xfId="0" applyNumberFormat="1" applyFont="1" applyFill="1" applyBorder="1" applyAlignment="1">
      <alignment horizontal="center" vertical="center"/>
    </xf>
    <xf numFmtId="0" fontId="26" fillId="3" borderId="41" xfId="0" applyNumberFormat="1" applyFont="1" applyFill="1" applyBorder="1" applyAlignment="1">
      <alignment horizontal="center" vertical="center"/>
    </xf>
    <xf numFmtId="0" fontId="26" fillId="3" borderId="44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47" xfId="0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left" vertical="center" shrinkToFit="1"/>
    </xf>
    <xf numFmtId="0" fontId="26" fillId="3" borderId="43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left" vertical="center"/>
    </xf>
    <xf numFmtId="0" fontId="25" fillId="3" borderId="42" xfId="0" applyFont="1" applyFill="1" applyBorder="1" applyAlignment="1">
      <alignment horizontal="left" vertical="center"/>
    </xf>
    <xf numFmtId="0" fontId="25" fillId="3" borderId="43" xfId="0" applyFont="1" applyFill="1" applyBorder="1" applyAlignment="1">
      <alignment horizontal="left" vertical="center"/>
    </xf>
    <xf numFmtId="0" fontId="26" fillId="3" borderId="162" xfId="0" applyFont="1" applyFill="1" applyBorder="1" applyAlignment="1">
      <alignment vertical="center" wrapText="1"/>
    </xf>
    <xf numFmtId="0" fontId="26" fillId="3" borderId="99" xfId="0" applyFont="1" applyFill="1" applyBorder="1" applyAlignment="1">
      <alignment vertical="center" wrapText="1"/>
    </xf>
    <xf numFmtId="0" fontId="26" fillId="3" borderId="101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/>
    </xf>
    <xf numFmtId="0" fontId="26" fillId="3" borderId="74" xfId="0" applyFont="1" applyFill="1" applyBorder="1" applyAlignment="1">
      <alignment vertical="center"/>
    </xf>
    <xf numFmtId="0" fontId="26" fillId="3" borderId="7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3" borderId="128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26" fillId="3" borderId="54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45" fillId="0" borderId="3" xfId="1" applyFont="1" applyBorder="1" applyAlignment="1">
      <alignment vertical="center"/>
    </xf>
    <xf numFmtId="0" fontId="45" fillId="0" borderId="4" xfId="1" applyFont="1" applyBorder="1" applyAlignment="1">
      <alignment vertical="center"/>
    </xf>
    <xf numFmtId="0" fontId="45" fillId="0" borderId="163" xfId="1" applyFont="1" applyBorder="1" applyAlignment="1">
      <alignment vertical="center"/>
    </xf>
    <xf numFmtId="0" fontId="4" fillId="0" borderId="39" xfId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  <xf numFmtId="0" fontId="4" fillId="0" borderId="45" xfId="1" applyBorder="1" applyAlignment="1">
      <alignment horizontal="center" vertical="center"/>
    </xf>
    <xf numFmtId="0" fontId="4" fillId="0" borderId="46" xfId="1" applyBorder="1" applyAlignment="1">
      <alignment horizontal="center" vertical="center"/>
    </xf>
    <xf numFmtId="0" fontId="4" fillId="0" borderId="37" xfId="1" applyBorder="1" applyAlignment="1">
      <alignment horizontal="center" vertical="center"/>
    </xf>
    <xf numFmtId="0" fontId="4" fillId="0" borderId="40" xfId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6" fillId="3" borderId="126" xfId="0" applyFont="1" applyFill="1" applyBorder="1" applyAlignment="1">
      <alignment vertical="center"/>
    </xf>
    <xf numFmtId="0" fontId="26" fillId="3" borderId="97" xfId="0" applyFont="1" applyFill="1" applyBorder="1" applyAlignment="1">
      <alignment vertical="center"/>
    </xf>
    <xf numFmtId="0" fontId="26" fillId="3" borderId="103" xfId="0" applyFont="1" applyFill="1" applyBorder="1" applyAlignment="1">
      <alignment vertical="center"/>
    </xf>
    <xf numFmtId="0" fontId="6" fillId="3" borderId="162" xfId="0" applyFont="1" applyFill="1" applyBorder="1" applyAlignment="1">
      <alignment vertical="center" wrapText="1"/>
    </xf>
    <xf numFmtId="0" fontId="6" fillId="3" borderId="99" xfId="0" applyFont="1" applyFill="1" applyBorder="1" applyAlignment="1">
      <alignment vertical="center" wrapText="1"/>
    </xf>
    <xf numFmtId="0" fontId="6" fillId="3" borderId="101" xfId="0" applyFont="1" applyFill="1" applyBorder="1" applyAlignment="1">
      <alignment vertical="center" wrapText="1"/>
    </xf>
    <xf numFmtId="0" fontId="6" fillId="3" borderId="114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75" xfId="0" applyFont="1" applyFill="1" applyBorder="1" applyAlignment="1">
      <alignment vertical="center"/>
    </xf>
    <xf numFmtId="0" fontId="6" fillId="3" borderId="114" xfId="0" applyFont="1" applyFill="1" applyBorder="1" applyAlignment="1">
      <alignment vertical="center" wrapText="1"/>
    </xf>
    <xf numFmtId="0" fontId="6" fillId="3" borderId="74" xfId="0" applyFont="1" applyFill="1" applyBorder="1" applyAlignment="1">
      <alignment vertical="center" wrapText="1"/>
    </xf>
    <xf numFmtId="0" fontId="6" fillId="3" borderId="75" xfId="0" applyFont="1" applyFill="1" applyBorder="1" applyAlignment="1">
      <alignment vertical="center" wrapText="1"/>
    </xf>
    <xf numFmtId="0" fontId="26" fillId="3" borderId="112" xfId="0" applyFont="1" applyFill="1" applyBorder="1" applyAlignment="1">
      <alignment horizontal="left" vertical="center" wrapText="1"/>
    </xf>
    <xf numFmtId="0" fontId="26" fillId="3" borderId="86" xfId="0" applyFont="1" applyFill="1" applyBorder="1" applyAlignment="1">
      <alignment horizontal="left" vertical="center" wrapText="1"/>
    </xf>
    <xf numFmtId="0" fontId="2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vertical="center" wrapText="1"/>
    </xf>
    <xf numFmtId="0" fontId="6" fillId="3" borderId="108" xfId="0" applyFont="1" applyFill="1" applyBorder="1" applyAlignment="1">
      <alignment vertical="center" wrapText="1"/>
    </xf>
    <xf numFmtId="0" fontId="6" fillId="3" borderId="110" xfId="0" applyFont="1" applyFill="1" applyBorder="1" applyAlignment="1">
      <alignment vertical="center" wrapText="1"/>
    </xf>
  </cellXfs>
  <cellStyles count="6">
    <cellStyle name="桁区切り" xfId="4" builtinId="6"/>
    <cellStyle name="標準" xfId="0" builtinId="0"/>
    <cellStyle name="標準 2" xfId="1"/>
    <cellStyle name="標準 2 2" xfId="2"/>
    <cellStyle name="標準 2 3" xfId="3"/>
    <cellStyle name="標準 2 3 2" xfId="5"/>
  </cellStyles>
  <dxfs count="0"/>
  <tableStyles count="0" defaultTableStyle="TableStyleMedium2" defaultPivotStyle="PivotStyleMedium9"/>
  <colors>
    <mruColors>
      <color rgb="FFFFFFCC"/>
      <color rgb="FFFFCCCC"/>
      <color rgb="FFFFCC66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AY$25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checked="Checked" firstButton="1" fmlaLink="$AY$2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$AY$25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AY$26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checked="Checked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$AY$27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AY$31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AY$36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checked="Checked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Y$37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checked="Checked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checked="Checked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$AY$42" lockText="1" noThreeD="1"/>
</file>

<file path=xl/ctrlProps/ctrlProp14.xml><?xml version="1.0" encoding="utf-8"?>
<formControlPr xmlns="http://schemas.microsoft.com/office/spreadsheetml/2009/9/main" objectType="Radio" checked="Checked" firstButton="1" fmlaLink="$AY$26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fmlaLink="$AY$46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AY$47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checked="Checked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$AY$48" lockText="1" noThreeD="1"/>
</file>

<file path=xl/ctrlProps/ctrlProp157.xml><?xml version="1.0" encoding="utf-8"?>
<formControlPr xmlns="http://schemas.microsoft.com/office/spreadsheetml/2009/9/main" objectType="Radio" checked="Checked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firstButton="1" fmlaLink="$AY$49" lockText="1" noThreeD="1"/>
</file>

<file path=xl/ctrlProps/ctrlProp161.xml><?xml version="1.0" encoding="utf-8"?>
<formControlPr xmlns="http://schemas.microsoft.com/office/spreadsheetml/2009/9/main" objectType="Radio" checked="Checked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$AY$32" lockText="1" noThreeD="1"/>
</file>

<file path=xl/ctrlProps/ctrlProp169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fmlaLink="$AY$54" lockText="1" noThreeD="1"/>
</file>

<file path=xl/ctrlProps/ctrlProp173.xml><?xml version="1.0" encoding="utf-8"?>
<formControlPr xmlns="http://schemas.microsoft.com/office/spreadsheetml/2009/9/main" objectType="Radio" checked="Checked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CheckBox" fmlaLink="$AZ$25" lockText="1" noThreeD="1"/>
</file>

<file path=xl/ctrlProps/ctrlProp177.xml><?xml version="1.0" encoding="utf-8"?>
<formControlPr xmlns="http://schemas.microsoft.com/office/spreadsheetml/2009/9/main" objectType="CheckBox" fmlaLink="$BA$25" lockText="1" noThreeD="1"/>
</file>

<file path=xl/ctrlProps/ctrlProp178.xml><?xml version="1.0" encoding="utf-8"?>
<formControlPr xmlns="http://schemas.microsoft.com/office/spreadsheetml/2009/9/main" objectType="CheckBox" checked="Checked" fmlaLink="$AZ$37" lockText="1" noThreeD="1"/>
</file>

<file path=xl/ctrlProps/ctrlProp179.xml><?xml version="1.0" encoding="utf-8"?>
<formControlPr xmlns="http://schemas.microsoft.com/office/spreadsheetml/2009/9/main" objectType="CheckBox" checked="Checked" fmlaLink="$BA$37" lockText="1" noThreeD="1"/>
</file>

<file path=xl/ctrlProps/ctrlProp18.xml><?xml version="1.0" encoding="utf-8"?>
<formControlPr xmlns="http://schemas.microsoft.com/office/spreadsheetml/2009/9/main" objectType="Radio" checked="Checked" firstButton="1" fmlaLink="$AY$27" lockText="1" noThreeD="1"/>
</file>

<file path=xl/ctrlProps/ctrlProp180.xml><?xml version="1.0" encoding="utf-8"?>
<formControlPr xmlns="http://schemas.microsoft.com/office/spreadsheetml/2009/9/main" objectType="CheckBox" fmlaLink="$BB$37" lockText="1" noThreeD="1"/>
</file>

<file path=xl/ctrlProps/ctrlProp181.xml><?xml version="1.0" encoding="utf-8"?>
<formControlPr xmlns="http://schemas.microsoft.com/office/spreadsheetml/2009/9/main" objectType="CheckBox" checked="Checked" fmlaLink="$AZ$46" lockText="1" noThreeD="1"/>
</file>

<file path=xl/ctrlProps/ctrlProp182.xml><?xml version="1.0" encoding="utf-8"?>
<formControlPr xmlns="http://schemas.microsoft.com/office/spreadsheetml/2009/9/main" objectType="CheckBox" fmlaLink="$BA$46" lockText="1" noThreeD="1"/>
</file>

<file path=xl/ctrlProps/ctrlProp183.xml><?xml version="1.0" encoding="utf-8"?>
<formControlPr xmlns="http://schemas.microsoft.com/office/spreadsheetml/2009/9/main" objectType="CheckBox" fmlaLink="$BB$46" lockText="1" noThreeD="1"/>
</file>

<file path=xl/ctrlProps/ctrlProp184.xml><?xml version="1.0" encoding="utf-8"?>
<formControlPr xmlns="http://schemas.microsoft.com/office/spreadsheetml/2009/9/main" objectType="CheckBox" checked="Checked" fmlaLink="$AZ$47" lockText="1" noThreeD="1"/>
</file>

<file path=xl/ctrlProps/ctrlProp185.xml><?xml version="1.0" encoding="utf-8"?>
<formControlPr xmlns="http://schemas.microsoft.com/office/spreadsheetml/2009/9/main" objectType="CheckBox" fmlaLink="$BA$47" lockText="1" noThreeD="1"/>
</file>

<file path=xl/ctrlProps/ctrlProp186.xml><?xml version="1.0" encoding="utf-8"?>
<formControlPr xmlns="http://schemas.microsoft.com/office/spreadsheetml/2009/9/main" objectType="Radio" firstButton="1" fmlaLink="$AY$61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checked="Checked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firstButton="1" fmlaLink="$AY$62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AY$63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checked="Checked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checked="Checked" firstButton="1" fmlaLink="$AY$20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AY$3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AY$3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checked="Checked" firstButton="1" fmlaLink="$AY$37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fmlaLink="$AY$42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Y$46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AY$47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Y$48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checked="Checked" firstButton="1" fmlaLink="$AY$49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AY$32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Y$2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AY$54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CheckBox" fmlaLink="$AZ$25" lockText="1" noThreeD="1"/>
</file>

<file path=xl/ctrlProps/ctrlProp77.xml><?xml version="1.0" encoding="utf-8"?>
<formControlPr xmlns="http://schemas.microsoft.com/office/spreadsheetml/2009/9/main" objectType="CheckBox" fmlaLink="$BA$25" lockText="1" noThreeD="1"/>
</file>

<file path=xl/ctrlProps/ctrlProp78.xml><?xml version="1.0" encoding="utf-8"?>
<formControlPr xmlns="http://schemas.microsoft.com/office/spreadsheetml/2009/9/main" objectType="CheckBox" fmlaLink="$AZ$37" lockText="1" noThreeD="1"/>
</file>

<file path=xl/ctrlProps/ctrlProp79.xml><?xml version="1.0" encoding="utf-8"?>
<formControlPr xmlns="http://schemas.microsoft.com/office/spreadsheetml/2009/9/main" objectType="CheckBox" fmlaLink="$BA$3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BB$37" lockText="1" noThreeD="1"/>
</file>

<file path=xl/ctrlProps/ctrlProp81.xml><?xml version="1.0" encoding="utf-8"?>
<formControlPr xmlns="http://schemas.microsoft.com/office/spreadsheetml/2009/9/main" objectType="CheckBox" fmlaLink="$AZ$46" lockText="1" noThreeD="1"/>
</file>

<file path=xl/ctrlProps/ctrlProp82.xml><?xml version="1.0" encoding="utf-8"?>
<formControlPr xmlns="http://schemas.microsoft.com/office/spreadsheetml/2009/9/main" objectType="CheckBox" fmlaLink="$BA$46" lockText="1" noThreeD="1"/>
</file>

<file path=xl/ctrlProps/ctrlProp83.xml><?xml version="1.0" encoding="utf-8"?>
<formControlPr xmlns="http://schemas.microsoft.com/office/spreadsheetml/2009/9/main" objectType="CheckBox" fmlaLink="$BB$46" lockText="1" noThreeD="1"/>
</file>

<file path=xl/ctrlProps/ctrlProp84.xml><?xml version="1.0" encoding="utf-8"?>
<formControlPr xmlns="http://schemas.microsoft.com/office/spreadsheetml/2009/9/main" objectType="CheckBox" fmlaLink="$AZ$47" lockText="1" noThreeD="1"/>
</file>

<file path=xl/ctrlProps/ctrlProp85.xml><?xml version="1.0" encoding="utf-8"?>
<formControlPr xmlns="http://schemas.microsoft.com/office/spreadsheetml/2009/9/main" objectType="CheckBox" fmlaLink="$BA$47" lockText="1" noThreeD="1"/>
</file>

<file path=xl/ctrlProps/ctrlProp86.xml><?xml version="1.0" encoding="utf-8"?>
<formControlPr xmlns="http://schemas.microsoft.com/office/spreadsheetml/2009/9/main" objectType="Radio" checked="Checked" firstButton="1" fmlaLink="$AY$6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checked="Checked" firstButton="1" fmlaLink="$AY$62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checked="Checked" firstButton="1" fmlaLink="$AY$63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checked="Checked" firstButton="1" fmlaLink="$AY$2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25400</xdr:rowOff>
    </xdr:from>
    <xdr:to>
      <xdr:col>14</xdr:col>
      <xdr:colOff>381000</xdr:colOff>
      <xdr:row>13</xdr:row>
      <xdr:rowOff>139700</xdr:rowOff>
    </xdr:to>
    <xdr:sp macro="" textlink="">
      <xdr:nvSpPr>
        <xdr:cNvPr id="4" name="右中かっこ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4819650" y="-298450"/>
          <a:ext cx="292100" cy="9906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25400</xdr:colOff>
      <xdr:row>12</xdr:row>
      <xdr:rowOff>38100</xdr:rowOff>
    </xdr:from>
    <xdr:to>
      <xdr:col>40</xdr:col>
      <xdr:colOff>12700</xdr:colOff>
      <xdr:row>13</xdr:row>
      <xdr:rowOff>114300</xdr:rowOff>
    </xdr:to>
    <xdr:sp macro="" textlink="">
      <xdr:nvSpPr>
        <xdr:cNvPr id="5" name="右中かっこ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3639800" y="850900"/>
          <a:ext cx="254000" cy="7594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203200</xdr:colOff>
      <xdr:row>14</xdr:row>
      <xdr:rowOff>114300</xdr:rowOff>
    </xdr:from>
    <xdr:to>
      <xdr:col>8</xdr:col>
      <xdr:colOff>63500</xdr:colOff>
      <xdr:row>16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54400" y="4953000"/>
          <a:ext cx="30226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「様式１」に事前に入力しておく</a:t>
          </a:r>
        </a:p>
      </xdr:txBody>
    </xdr:sp>
    <xdr:clientData/>
  </xdr:twoCellAnchor>
  <xdr:twoCellAnchor>
    <xdr:from>
      <xdr:col>18</xdr:col>
      <xdr:colOff>469900</xdr:colOff>
      <xdr:row>14</xdr:row>
      <xdr:rowOff>88900</xdr:rowOff>
    </xdr:from>
    <xdr:to>
      <xdr:col>37</xdr:col>
      <xdr:colOff>76201</xdr:colOff>
      <xdr:row>18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645900" y="49276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「様式２」のシートより、自動転記されます。</a:t>
          </a:r>
          <a:endParaRPr kumimoji="1" lang="en-US" altLang="ja-JP" sz="1400"/>
        </a:p>
        <a:p>
          <a:pPr algn="ctr"/>
          <a:r>
            <a:rPr kumimoji="1" lang="ja-JP" altLang="en-US" sz="1400"/>
            <a:t>とりまとめ部局は、集計用「様式１」に転記してください。</a:t>
          </a:r>
        </a:p>
      </xdr:txBody>
    </xdr:sp>
    <xdr:clientData/>
  </xdr:twoCellAnchor>
  <xdr:twoCellAnchor>
    <xdr:from>
      <xdr:col>43</xdr:col>
      <xdr:colOff>342900</xdr:colOff>
      <xdr:row>13</xdr:row>
      <xdr:rowOff>165100</xdr:rowOff>
    </xdr:from>
    <xdr:to>
      <xdr:col>55</xdr:col>
      <xdr:colOff>228601</xdr:colOff>
      <xdr:row>18</xdr:row>
      <xdr:rowOff>50800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13500" y="48260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営繕部が被災情報などをとりまとめます。</a:t>
          </a:r>
        </a:p>
      </xdr:txBody>
    </xdr:sp>
    <xdr:clientData/>
  </xdr:twoCellAnchor>
  <xdr:twoCellAnchor>
    <xdr:from>
      <xdr:col>40</xdr:col>
      <xdr:colOff>63500</xdr:colOff>
      <xdr:row>12</xdr:row>
      <xdr:rowOff>50800</xdr:rowOff>
    </xdr:from>
    <xdr:to>
      <xdr:col>56</xdr:col>
      <xdr:colOff>50800</xdr:colOff>
      <xdr:row>13</xdr:row>
      <xdr:rowOff>38100</xdr:rowOff>
    </xdr:to>
    <xdr:sp macro="" textlink="">
      <xdr:nvSpPr>
        <xdr:cNvPr id="9" name="右中かっこ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20777200" y="1371600"/>
          <a:ext cx="165100" cy="6489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540167" y="598169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580987" y="7334250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6" name="下矢印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489" name="Group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=""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494" name="Group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=""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505" name="Group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="" xmlns:a16="http://schemas.microsoft.com/office/drawing/2014/main" id="{00000000-0008-0000-01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511" name="Group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="" xmlns:a16="http://schemas.microsoft.com/office/drawing/2014/main" id="{00000000-0008-0000-01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71" name="正方形/長方形 70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/>
      </xdr:nvSpPr>
      <xdr:spPr>
        <a:xfrm>
          <a:off x="10680700" y="3697288"/>
          <a:ext cx="2197100" cy="139303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552" name="Group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="" xmlns:a16="http://schemas.microsoft.com/office/drawing/2014/main" id="{00000000-0008-0000-01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0566" name="Group Box 86" hidden="1">
              <a:extLst>
                <a:ext uri="{63B3BB69-23CF-44E3-9099-C40C66FF867C}">
                  <a14:compatExt spid="_x0000_s20566"/>
                </a:ext>
                <a:ext uri="{FF2B5EF4-FFF2-40B4-BE49-F238E27FC236}">
                  <a16:creationId xmlns="" xmlns:a16="http://schemas.microsoft.com/office/drawing/2014/main" id="{00000000-0008-0000-0100-00005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0" name="下矢印 129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95250</xdr:colOff>
          <xdr:row>20</xdr:row>
          <xdr:rowOff>295275</xdr:rowOff>
        </xdr:to>
        <xdr:sp macro="" textlink="">
          <xdr:nvSpPr>
            <xdr:cNvPr id="20594" name="Option Button 114" hidden="1">
              <a:extLst>
                <a:ext uri="{63B3BB69-23CF-44E3-9099-C40C66FF867C}">
                  <a14:compatExt spid="_x0000_s20594"/>
                </a:ext>
                <a:ext uri="{FF2B5EF4-FFF2-40B4-BE49-F238E27FC236}">
                  <a16:creationId xmlns="" xmlns:a16="http://schemas.microsoft.com/office/drawing/2014/main" id="{00000000-0008-0000-0100-00007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20</xdr:row>
          <xdr:rowOff>295275</xdr:rowOff>
        </xdr:to>
        <xdr:sp macro="" textlink="">
          <xdr:nvSpPr>
            <xdr:cNvPr id="20595" name="Option Button 115" hidden="1">
              <a:extLst>
                <a:ext uri="{63B3BB69-23CF-44E3-9099-C40C66FF867C}">
                  <a14:compatExt spid="_x0000_s20595"/>
                </a:ext>
                <a:ext uri="{FF2B5EF4-FFF2-40B4-BE49-F238E27FC236}">
                  <a16:creationId xmlns="" xmlns:a16="http://schemas.microsoft.com/office/drawing/2014/main" id="{00000000-0008-0000-0100-00007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0596" name="Group Box 116" hidden="1">
              <a:extLst>
                <a:ext uri="{63B3BB69-23CF-44E3-9099-C40C66FF867C}">
                  <a14:compatExt spid="_x0000_s20596"/>
                </a:ext>
                <a:ext uri="{FF2B5EF4-FFF2-40B4-BE49-F238E27FC236}">
                  <a16:creationId xmlns="" xmlns:a16="http://schemas.microsoft.com/office/drawing/2014/main" id="{00000000-0008-0000-0100-00007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0597" name="Option Button 117" hidden="1">
              <a:extLst>
                <a:ext uri="{63B3BB69-23CF-44E3-9099-C40C66FF867C}">
                  <a14:compatExt spid="_x0000_s20597"/>
                </a:ext>
                <a:ext uri="{FF2B5EF4-FFF2-40B4-BE49-F238E27FC236}">
                  <a16:creationId xmlns="" xmlns:a16="http://schemas.microsoft.com/office/drawing/2014/main" id="{00000000-0008-0000-0100-00007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0598" name="Option Button 118" hidden="1">
              <a:extLst>
                <a:ext uri="{63B3BB69-23CF-44E3-9099-C40C66FF867C}">
                  <a14:compatExt spid="_x0000_s20598"/>
                </a:ext>
                <a:ext uri="{FF2B5EF4-FFF2-40B4-BE49-F238E27FC236}">
                  <a16:creationId xmlns="" xmlns:a16="http://schemas.microsoft.com/office/drawing/2014/main" id="{00000000-0008-0000-0100-00007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0599" name="Option Button 119" hidden="1">
              <a:extLst>
                <a:ext uri="{63B3BB69-23CF-44E3-9099-C40C66FF867C}">
                  <a14:compatExt spid="_x0000_s20599"/>
                </a:ext>
                <a:ext uri="{FF2B5EF4-FFF2-40B4-BE49-F238E27FC236}">
                  <a16:creationId xmlns="" xmlns:a16="http://schemas.microsoft.com/office/drawing/2014/main" id="{00000000-0008-0000-0100-00007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0600" name="Group Box 120" hidden="1">
              <a:extLst>
                <a:ext uri="{63B3BB69-23CF-44E3-9099-C40C66FF867C}">
                  <a14:compatExt spid="_x0000_s20600"/>
                </a:ext>
                <a:ext uri="{FF2B5EF4-FFF2-40B4-BE49-F238E27FC236}">
                  <a16:creationId xmlns="" xmlns:a16="http://schemas.microsoft.com/office/drawing/2014/main" id="{00000000-0008-0000-0100-00007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0601" name="Option Button 121" hidden="1">
              <a:extLst>
                <a:ext uri="{63B3BB69-23CF-44E3-9099-C40C66FF867C}">
                  <a14:compatExt spid="_x0000_s20601"/>
                </a:ext>
                <a:ext uri="{FF2B5EF4-FFF2-40B4-BE49-F238E27FC236}">
                  <a16:creationId xmlns="" xmlns:a16="http://schemas.microsoft.com/office/drawing/2014/main" id="{00000000-0008-0000-0100-00007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0602" name="Option Button 122" hidden="1">
              <a:extLst>
                <a:ext uri="{63B3BB69-23CF-44E3-9099-C40C66FF867C}">
                  <a14:compatExt spid="_x0000_s20602"/>
                </a:ext>
                <a:ext uri="{FF2B5EF4-FFF2-40B4-BE49-F238E27FC236}">
                  <a16:creationId xmlns="" xmlns:a16="http://schemas.microsoft.com/office/drawing/2014/main" id="{00000000-0008-0000-0100-00007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0603" name="Option Button 123" hidden="1">
              <a:extLst>
                <a:ext uri="{63B3BB69-23CF-44E3-9099-C40C66FF867C}">
                  <a14:compatExt spid="_x0000_s20603"/>
                </a:ext>
                <a:ext uri="{FF2B5EF4-FFF2-40B4-BE49-F238E27FC236}">
                  <a16:creationId xmlns="" xmlns:a16="http://schemas.microsoft.com/office/drawing/2014/main" id="{00000000-0008-0000-0100-00007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0604" name="Group Box 124" hidden="1">
              <a:extLst>
                <a:ext uri="{63B3BB69-23CF-44E3-9099-C40C66FF867C}">
                  <a14:compatExt spid="_x0000_s20604"/>
                </a:ext>
                <a:ext uri="{FF2B5EF4-FFF2-40B4-BE49-F238E27FC236}">
                  <a16:creationId xmlns="" xmlns:a16="http://schemas.microsoft.com/office/drawing/2014/main" id="{00000000-0008-0000-0100-00007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0605" name="Option Button 125" hidden="1">
              <a:extLst>
                <a:ext uri="{63B3BB69-23CF-44E3-9099-C40C66FF867C}">
                  <a14:compatExt spid="_x0000_s20605"/>
                </a:ext>
                <a:ext uri="{FF2B5EF4-FFF2-40B4-BE49-F238E27FC236}">
                  <a16:creationId xmlns="" xmlns:a16="http://schemas.microsoft.com/office/drawing/2014/main" id="{00000000-0008-0000-0100-00007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19050</xdr:colOff>
          <xdr:row>26</xdr:row>
          <xdr:rowOff>314325</xdr:rowOff>
        </xdr:to>
        <xdr:sp macro="" textlink="">
          <xdr:nvSpPr>
            <xdr:cNvPr id="20606" name="Option Button 126" hidden="1">
              <a:extLst>
                <a:ext uri="{63B3BB69-23CF-44E3-9099-C40C66FF867C}">
                  <a14:compatExt spid="_x0000_s20606"/>
                </a:ext>
                <a:ext uri="{FF2B5EF4-FFF2-40B4-BE49-F238E27FC236}">
                  <a16:creationId xmlns="" xmlns:a16="http://schemas.microsoft.com/office/drawing/2014/main" id="{00000000-0008-0000-0100-00007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323850</xdr:rowOff>
        </xdr:to>
        <xdr:sp macro="" textlink="">
          <xdr:nvSpPr>
            <xdr:cNvPr id="20607" name="Option Button 127" hidden="1">
              <a:extLst>
                <a:ext uri="{63B3BB69-23CF-44E3-9099-C40C66FF867C}">
                  <a14:compatExt spid="_x0000_s20607"/>
                </a:ext>
                <a:ext uri="{FF2B5EF4-FFF2-40B4-BE49-F238E27FC236}">
                  <a16:creationId xmlns="" xmlns:a16="http://schemas.microsoft.com/office/drawing/2014/main" id="{00000000-0008-0000-0100-00007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608" name="Group Box 128" hidden="1">
              <a:extLst>
                <a:ext uri="{63B3BB69-23CF-44E3-9099-C40C66FF867C}">
                  <a14:compatExt spid="_x0000_s20608"/>
                </a:ext>
                <a:ext uri="{FF2B5EF4-FFF2-40B4-BE49-F238E27FC236}">
                  <a16:creationId xmlns="" xmlns:a16="http://schemas.microsoft.com/office/drawing/2014/main" id="{00000000-0008-0000-0100-00008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76200</xdr:rowOff>
        </xdr:from>
        <xdr:to>
          <xdr:col>10</xdr:col>
          <xdr:colOff>85725</xdr:colOff>
          <xdr:row>30</xdr:row>
          <xdr:rowOff>323850</xdr:rowOff>
        </xdr:to>
        <xdr:sp macro="" textlink="">
          <xdr:nvSpPr>
            <xdr:cNvPr id="20609" name="Option Button 129" hidden="1">
              <a:extLst>
                <a:ext uri="{63B3BB69-23CF-44E3-9099-C40C66FF867C}">
                  <a14:compatExt spid="_x0000_s20609"/>
                </a:ext>
                <a:ext uri="{FF2B5EF4-FFF2-40B4-BE49-F238E27FC236}">
                  <a16:creationId xmlns="" xmlns:a16="http://schemas.microsoft.com/office/drawing/2014/main" id="{00000000-0008-0000-0100-00008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0610" name="Option Button 130" hidden="1">
              <a:extLst>
                <a:ext uri="{63B3BB69-23CF-44E3-9099-C40C66FF867C}">
                  <a14:compatExt spid="_x0000_s20610"/>
                </a:ext>
                <a:ext uri="{FF2B5EF4-FFF2-40B4-BE49-F238E27FC236}">
                  <a16:creationId xmlns="" xmlns:a16="http://schemas.microsoft.com/office/drawing/2014/main" id="{00000000-0008-0000-0100-00008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0611" name="Option Button 131" hidden="1">
              <a:extLst>
                <a:ext uri="{63B3BB69-23CF-44E3-9099-C40C66FF867C}">
                  <a14:compatExt spid="_x0000_s20611"/>
                </a:ext>
                <a:ext uri="{FF2B5EF4-FFF2-40B4-BE49-F238E27FC236}">
                  <a16:creationId xmlns="" xmlns:a16="http://schemas.microsoft.com/office/drawing/2014/main" id="{00000000-0008-0000-0100-00008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0612" name="Group Box 132" hidden="1">
              <a:extLst>
                <a:ext uri="{63B3BB69-23CF-44E3-9099-C40C66FF867C}">
                  <a14:compatExt spid="_x0000_s20612"/>
                </a:ext>
                <a:ext uri="{FF2B5EF4-FFF2-40B4-BE49-F238E27FC236}">
                  <a16:creationId xmlns="" xmlns:a16="http://schemas.microsoft.com/office/drawing/2014/main" id="{00000000-0008-0000-0100-00008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95250</xdr:colOff>
          <xdr:row>35</xdr:row>
          <xdr:rowOff>333375</xdr:rowOff>
        </xdr:to>
        <xdr:sp macro="" textlink="">
          <xdr:nvSpPr>
            <xdr:cNvPr id="20617" name="Option Button 137" hidden="1">
              <a:extLst>
                <a:ext uri="{63B3BB69-23CF-44E3-9099-C40C66FF867C}">
                  <a14:compatExt spid="_x0000_s20617"/>
                </a:ext>
                <a:ext uri="{FF2B5EF4-FFF2-40B4-BE49-F238E27FC236}">
                  <a16:creationId xmlns="" xmlns:a16="http://schemas.microsoft.com/office/drawing/2014/main" id="{00000000-0008-0000-0100-00008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323850</xdr:rowOff>
        </xdr:to>
        <xdr:sp macro="" textlink="">
          <xdr:nvSpPr>
            <xdr:cNvPr id="20618" name="Option Button 138" hidden="1">
              <a:extLst>
                <a:ext uri="{63B3BB69-23CF-44E3-9099-C40C66FF867C}">
                  <a14:compatExt spid="_x0000_s20618"/>
                </a:ext>
                <a:ext uri="{FF2B5EF4-FFF2-40B4-BE49-F238E27FC236}">
                  <a16:creationId xmlns="" xmlns:a16="http://schemas.microsoft.com/office/drawing/2014/main" id="{00000000-0008-0000-0100-00008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0619" name="Option Button 139" hidden="1">
              <a:extLst>
                <a:ext uri="{63B3BB69-23CF-44E3-9099-C40C66FF867C}">
                  <a14:compatExt spid="_x0000_s20619"/>
                </a:ext>
                <a:ext uri="{FF2B5EF4-FFF2-40B4-BE49-F238E27FC236}">
                  <a16:creationId xmlns="" xmlns:a16="http://schemas.microsoft.com/office/drawing/2014/main" id="{00000000-0008-0000-0100-00008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180975</xdr:rowOff>
        </xdr:from>
        <xdr:to>
          <xdr:col>35</xdr:col>
          <xdr:colOff>0</xdr:colOff>
          <xdr:row>35</xdr:row>
          <xdr:rowOff>371475</xdr:rowOff>
        </xdr:to>
        <xdr:sp macro="" textlink="">
          <xdr:nvSpPr>
            <xdr:cNvPr id="20620" name="Group Box 140" hidden="1">
              <a:extLst>
                <a:ext uri="{63B3BB69-23CF-44E3-9099-C40C66FF867C}">
                  <a14:compatExt spid="_x0000_s20620"/>
                </a:ext>
                <a:ext uri="{FF2B5EF4-FFF2-40B4-BE49-F238E27FC236}">
                  <a16:creationId xmlns="" xmlns:a16="http://schemas.microsoft.com/office/drawing/2014/main" id="{00000000-0008-0000-01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133350</xdr:colOff>
          <xdr:row>36</xdr:row>
          <xdr:rowOff>457200</xdr:rowOff>
        </xdr:to>
        <xdr:sp macro="" textlink="">
          <xdr:nvSpPr>
            <xdr:cNvPr id="20621" name="Option Button 141" hidden="1">
              <a:extLst>
                <a:ext uri="{63B3BB69-23CF-44E3-9099-C40C66FF867C}">
                  <a14:compatExt spid="_x0000_s20621"/>
                </a:ext>
                <a:ext uri="{FF2B5EF4-FFF2-40B4-BE49-F238E27FC236}">
                  <a16:creationId xmlns="" xmlns:a16="http://schemas.microsoft.com/office/drawing/2014/main" id="{00000000-0008-0000-01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15</xdr:col>
          <xdr:colOff>209550</xdr:colOff>
          <xdr:row>36</xdr:row>
          <xdr:rowOff>438150</xdr:rowOff>
        </xdr:to>
        <xdr:sp macro="" textlink="">
          <xdr:nvSpPr>
            <xdr:cNvPr id="20622" name="Option Button 142" hidden="1">
              <a:extLst>
                <a:ext uri="{63B3BB69-23CF-44E3-9099-C40C66FF867C}">
                  <a14:compatExt spid="_x0000_s20622"/>
                </a:ext>
                <a:ext uri="{FF2B5EF4-FFF2-40B4-BE49-F238E27FC236}">
                  <a16:creationId xmlns="" xmlns:a16="http://schemas.microsoft.com/office/drawing/2014/main" id="{00000000-0008-0000-0100-00008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0623" name="Option Button 143" hidden="1">
              <a:extLst>
                <a:ext uri="{63B3BB69-23CF-44E3-9099-C40C66FF867C}">
                  <a14:compatExt spid="_x0000_s20623"/>
                </a:ext>
                <a:ext uri="{FF2B5EF4-FFF2-40B4-BE49-F238E27FC236}">
                  <a16:creationId xmlns="" xmlns:a16="http://schemas.microsoft.com/office/drawing/2014/main" id="{00000000-0008-0000-01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0624" name="Group Box 144" hidden="1">
              <a:extLst>
                <a:ext uri="{63B3BB69-23CF-44E3-9099-C40C66FF867C}">
                  <a14:compatExt spid="_x0000_s20624"/>
                </a:ext>
                <a:ext uri="{FF2B5EF4-FFF2-40B4-BE49-F238E27FC236}">
                  <a16:creationId xmlns="" xmlns:a16="http://schemas.microsoft.com/office/drawing/2014/main" id="{00000000-0008-0000-0100-00009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323850</xdr:rowOff>
        </xdr:to>
        <xdr:sp macro="" textlink="">
          <xdr:nvSpPr>
            <xdr:cNvPr id="20625" name="Option Button 145" hidden="1">
              <a:extLst>
                <a:ext uri="{63B3BB69-23CF-44E3-9099-C40C66FF867C}">
                  <a14:compatExt spid="_x0000_s20625"/>
                </a:ext>
                <a:ext uri="{FF2B5EF4-FFF2-40B4-BE49-F238E27FC236}">
                  <a16:creationId xmlns="" xmlns:a16="http://schemas.microsoft.com/office/drawing/2014/main" id="{00000000-0008-0000-0100-00009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0626" name="Option Button 146" hidden="1">
              <a:extLst>
                <a:ext uri="{63B3BB69-23CF-44E3-9099-C40C66FF867C}">
                  <a14:compatExt spid="_x0000_s20626"/>
                </a:ext>
                <a:ext uri="{FF2B5EF4-FFF2-40B4-BE49-F238E27FC236}">
                  <a16:creationId xmlns="" xmlns:a16="http://schemas.microsoft.com/office/drawing/2014/main" id="{00000000-0008-0000-0100-00009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0627" name="Option Button 147" hidden="1">
              <a:extLst>
                <a:ext uri="{63B3BB69-23CF-44E3-9099-C40C66FF867C}">
                  <a14:compatExt spid="_x0000_s20627"/>
                </a:ext>
                <a:ext uri="{FF2B5EF4-FFF2-40B4-BE49-F238E27FC236}">
                  <a16:creationId xmlns="" xmlns:a16="http://schemas.microsoft.com/office/drawing/2014/main" id="{00000000-0008-0000-0100-00009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323850</xdr:rowOff>
        </xdr:to>
        <xdr:sp macro="" textlink="">
          <xdr:nvSpPr>
            <xdr:cNvPr id="20628" name="Option Button 148" hidden="1">
              <a:extLst>
                <a:ext uri="{63B3BB69-23CF-44E3-9099-C40C66FF867C}">
                  <a14:compatExt spid="_x0000_s20628"/>
                </a:ext>
                <a:ext uri="{FF2B5EF4-FFF2-40B4-BE49-F238E27FC236}">
                  <a16:creationId xmlns="" xmlns:a16="http://schemas.microsoft.com/office/drawing/2014/main" id="{00000000-0008-0000-0100-00009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629" name="Group Box 149" hidden="1">
              <a:extLst>
                <a:ext uri="{63B3BB69-23CF-44E3-9099-C40C66FF867C}">
                  <a14:compatExt spid="_x0000_s20629"/>
                </a:ext>
                <a:ext uri="{FF2B5EF4-FFF2-40B4-BE49-F238E27FC236}">
                  <a16:creationId xmlns="" xmlns:a16="http://schemas.microsoft.com/office/drawing/2014/main" id="{00000000-0008-0000-0100-00009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323850</xdr:rowOff>
        </xdr:to>
        <xdr:sp macro="" textlink="">
          <xdr:nvSpPr>
            <xdr:cNvPr id="20630" name="Option Button 150" hidden="1">
              <a:extLst>
                <a:ext uri="{63B3BB69-23CF-44E3-9099-C40C66FF867C}">
                  <a14:compatExt spid="_x0000_s20630"/>
                </a:ext>
                <a:ext uri="{FF2B5EF4-FFF2-40B4-BE49-F238E27FC236}">
                  <a16:creationId xmlns="" xmlns:a16="http://schemas.microsoft.com/office/drawing/2014/main" id="{00000000-0008-0000-0100-00009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323850</xdr:rowOff>
        </xdr:to>
        <xdr:sp macro="" textlink="">
          <xdr:nvSpPr>
            <xdr:cNvPr id="20631" name="Option Button 151" hidden="1">
              <a:extLst>
                <a:ext uri="{63B3BB69-23CF-44E3-9099-C40C66FF867C}">
                  <a14:compatExt spid="_x0000_s20631"/>
                </a:ext>
                <a:ext uri="{FF2B5EF4-FFF2-40B4-BE49-F238E27FC236}">
                  <a16:creationId xmlns="" xmlns:a16="http://schemas.microsoft.com/office/drawing/2014/main" id="{00000000-0008-0000-0100-00009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323850</xdr:rowOff>
        </xdr:to>
        <xdr:sp macro="" textlink="">
          <xdr:nvSpPr>
            <xdr:cNvPr id="20632" name="Option Button 152" hidden="1">
              <a:extLst>
                <a:ext uri="{63B3BB69-23CF-44E3-9099-C40C66FF867C}">
                  <a14:compatExt spid="_x0000_s20632"/>
                </a:ext>
                <a:ext uri="{FF2B5EF4-FFF2-40B4-BE49-F238E27FC236}">
                  <a16:creationId xmlns="" xmlns:a16="http://schemas.microsoft.com/office/drawing/2014/main" id="{00000000-0008-0000-0100-00009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0633" name="Group Box 153" hidden="1">
              <a:extLst>
                <a:ext uri="{63B3BB69-23CF-44E3-9099-C40C66FF867C}">
                  <a14:compatExt spid="_x0000_s20633"/>
                </a:ext>
                <a:ext uri="{FF2B5EF4-FFF2-40B4-BE49-F238E27FC236}">
                  <a16:creationId xmlns="" xmlns:a16="http://schemas.microsoft.com/office/drawing/2014/main" id="{00000000-0008-0000-0100-00009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0634" name="Option Button 154" hidden="1">
              <a:extLst>
                <a:ext uri="{63B3BB69-23CF-44E3-9099-C40C66FF867C}">
                  <a14:compatExt spid="_x0000_s20634"/>
                </a:ext>
                <a:ext uri="{FF2B5EF4-FFF2-40B4-BE49-F238E27FC236}">
                  <a16:creationId xmlns="" xmlns:a16="http://schemas.microsoft.com/office/drawing/2014/main" id="{00000000-0008-0000-0100-00009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323850</xdr:rowOff>
        </xdr:to>
        <xdr:sp macro="" textlink="">
          <xdr:nvSpPr>
            <xdr:cNvPr id="20635" name="Option Button 155" hidden="1">
              <a:extLst>
                <a:ext uri="{63B3BB69-23CF-44E3-9099-C40C66FF867C}">
                  <a14:compatExt spid="_x0000_s20635"/>
                </a:ext>
                <a:ext uri="{FF2B5EF4-FFF2-40B4-BE49-F238E27FC236}">
                  <a16:creationId xmlns="" xmlns:a16="http://schemas.microsoft.com/office/drawing/2014/main" id="{00000000-0008-0000-0100-00009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323850</xdr:rowOff>
        </xdr:to>
        <xdr:sp macro="" textlink="">
          <xdr:nvSpPr>
            <xdr:cNvPr id="20636" name="Option Button 156" hidden="1">
              <a:extLst>
                <a:ext uri="{63B3BB69-23CF-44E3-9099-C40C66FF867C}">
                  <a14:compatExt spid="_x0000_s20636"/>
                </a:ext>
                <a:ext uri="{FF2B5EF4-FFF2-40B4-BE49-F238E27FC236}">
                  <a16:creationId xmlns="" xmlns:a16="http://schemas.microsoft.com/office/drawing/2014/main" id="{00000000-0008-0000-0100-00009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323850</xdr:rowOff>
        </xdr:to>
        <xdr:sp macro="" textlink="">
          <xdr:nvSpPr>
            <xdr:cNvPr id="20637" name="Option Button 157" hidden="1">
              <a:extLst>
                <a:ext uri="{63B3BB69-23CF-44E3-9099-C40C66FF867C}">
                  <a14:compatExt spid="_x0000_s20637"/>
                </a:ext>
                <a:ext uri="{FF2B5EF4-FFF2-40B4-BE49-F238E27FC236}">
                  <a16:creationId xmlns="" xmlns:a16="http://schemas.microsoft.com/office/drawing/2014/main" id="{00000000-0008-0000-0100-00009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638" name="Group Box 158" hidden="1">
              <a:extLst>
                <a:ext uri="{63B3BB69-23CF-44E3-9099-C40C66FF867C}">
                  <a14:compatExt spid="_x0000_s20638"/>
                </a:ext>
                <a:ext uri="{FF2B5EF4-FFF2-40B4-BE49-F238E27FC236}">
                  <a16:creationId xmlns="" xmlns:a16="http://schemas.microsoft.com/office/drawing/2014/main" id="{00000000-0008-0000-0100-00009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476250</xdr:rowOff>
        </xdr:to>
        <xdr:sp macro="" textlink="">
          <xdr:nvSpPr>
            <xdr:cNvPr id="20639" name="Option Button 159" hidden="1">
              <a:extLst>
                <a:ext uri="{63B3BB69-23CF-44E3-9099-C40C66FF867C}">
                  <a14:compatExt spid="_x0000_s20639"/>
                </a:ext>
                <a:ext uri="{FF2B5EF4-FFF2-40B4-BE49-F238E27FC236}">
                  <a16:creationId xmlns="" xmlns:a16="http://schemas.microsoft.com/office/drawing/2014/main" id="{00000000-0008-0000-0100-00009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476250</xdr:rowOff>
        </xdr:to>
        <xdr:sp macro="" textlink="">
          <xdr:nvSpPr>
            <xdr:cNvPr id="20640" name="Option Button 160" hidden="1">
              <a:extLst>
                <a:ext uri="{63B3BB69-23CF-44E3-9099-C40C66FF867C}">
                  <a14:compatExt spid="_x0000_s20640"/>
                </a:ext>
                <a:ext uri="{FF2B5EF4-FFF2-40B4-BE49-F238E27FC236}">
                  <a16:creationId xmlns="" xmlns:a16="http://schemas.microsoft.com/office/drawing/2014/main" id="{00000000-0008-0000-0100-0000A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0641" name="Option Button 161" hidden="1">
              <a:extLst>
                <a:ext uri="{63B3BB69-23CF-44E3-9099-C40C66FF867C}">
                  <a14:compatExt spid="_x0000_s20641"/>
                </a:ext>
                <a:ext uri="{FF2B5EF4-FFF2-40B4-BE49-F238E27FC236}">
                  <a16:creationId xmlns="" xmlns:a16="http://schemas.microsoft.com/office/drawing/2014/main" id="{00000000-0008-0000-0100-0000A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0642" name="Group Box 162" hidden="1">
              <a:extLst>
                <a:ext uri="{63B3BB69-23CF-44E3-9099-C40C66FF867C}">
                  <a14:compatExt spid="_x0000_s20642"/>
                </a:ext>
                <a:ext uri="{FF2B5EF4-FFF2-40B4-BE49-F238E27FC236}">
                  <a16:creationId xmlns="" xmlns:a16="http://schemas.microsoft.com/office/drawing/2014/main" id="{00000000-0008-0000-0100-0000A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95250</xdr:colOff>
          <xdr:row>46</xdr:row>
          <xdr:rowOff>323850</xdr:rowOff>
        </xdr:to>
        <xdr:sp macro="" textlink="">
          <xdr:nvSpPr>
            <xdr:cNvPr id="20643" name="Option Button 163" hidden="1">
              <a:extLst>
                <a:ext uri="{63B3BB69-23CF-44E3-9099-C40C66FF867C}">
                  <a14:compatExt spid="_x0000_s20643"/>
                </a:ext>
                <a:ext uri="{FF2B5EF4-FFF2-40B4-BE49-F238E27FC236}">
                  <a16:creationId xmlns="" xmlns:a16="http://schemas.microsoft.com/office/drawing/2014/main" id="{00000000-0008-0000-0100-0000A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323850</xdr:rowOff>
        </xdr:to>
        <xdr:sp macro="" textlink="">
          <xdr:nvSpPr>
            <xdr:cNvPr id="20644" name="Option Button 164" hidden="1">
              <a:extLst>
                <a:ext uri="{63B3BB69-23CF-44E3-9099-C40C66FF867C}">
                  <a14:compatExt spid="_x0000_s20644"/>
                </a:ext>
                <a:ext uri="{FF2B5EF4-FFF2-40B4-BE49-F238E27FC236}">
                  <a16:creationId xmlns="" xmlns:a16="http://schemas.microsoft.com/office/drawing/2014/main" id="{00000000-0008-0000-0100-0000A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323850</xdr:rowOff>
        </xdr:to>
        <xdr:sp macro="" textlink="">
          <xdr:nvSpPr>
            <xdr:cNvPr id="20645" name="Option Button 165" hidden="1">
              <a:extLst>
                <a:ext uri="{63B3BB69-23CF-44E3-9099-C40C66FF867C}">
                  <a14:compatExt spid="_x0000_s20645"/>
                </a:ext>
                <a:ext uri="{FF2B5EF4-FFF2-40B4-BE49-F238E27FC236}">
                  <a16:creationId xmlns="" xmlns:a16="http://schemas.microsoft.com/office/drawing/2014/main" id="{00000000-0008-0000-0100-0000A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0646" name="Group Box 166" hidden="1">
              <a:extLst>
                <a:ext uri="{63B3BB69-23CF-44E3-9099-C40C66FF867C}">
                  <a14:compatExt spid="_x0000_s20646"/>
                </a:ext>
                <a:ext uri="{FF2B5EF4-FFF2-40B4-BE49-F238E27FC236}">
                  <a16:creationId xmlns="" xmlns:a16="http://schemas.microsoft.com/office/drawing/2014/main" id="{00000000-0008-0000-0100-0000A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0647" name="Option Button 167" hidden="1">
              <a:extLst>
                <a:ext uri="{63B3BB69-23CF-44E3-9099-C40C66FF867C}">
                  <a14:compatExt spid="_x0000_s20647"/>
                </a:ext>
                <a:ext uri="{FF2B5EF4-FFF2-40B4-BE49-F238E27FC236}">
                  <a16:creationId xmlns="" xmlns:a16="http://schemas.microsoft.com/office/drawing/2014/main" id="{00000000-0008-0000-0100-0000A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0648" name="Option Button 168" hidden="1">
              <a:extLst>
                <a:ext uri="{63B3BB69-23CF-44E3-9099-C40C66FF867C}">
                  <a14:compatExt spid="_x0000_s20648"/>
                </a:ext>
                <a:ext uri="{FF2B5EF4-FFF2-40B4-BE49-F238E27FC236}">
                  <a16:creationId xmlns="" xmlns:a16="http://schemas.microsoft.com/office/drawing/2014/main" id="{00000000-0008-0000-0100-0000A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0649" name="Option Button 169" hidden="1">
              <a:extLst>
                <a:ext uri="{63B3BB69-23CF-44E3-9099-C40C66FF867C}">
                  <a14:compatExt spid="_x0000_s20649"/>
                </a:ext>
                <a:ext uri="{FF2B5EF4-FFF2-40B4-BE49-F238E27FC236}">
                  <a16:creationId xmlns="" xmlns:a16="http://schemas.microsoft.com/office/drawing/2014/main" id="{00000000-0008-0000-0100-0000A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0650" name="Group Box 170" hidden="1">
              <a:extLst>
                <a:ext uri="{63B3BB69-23CF-44E3-9099-C40C66FF867C}">
                  <a14:compatExt spid="_x0000_s20650"/>
                </a:ext>
                <a:ext uri="{FF2B5EF4-FFF2-40B4-BE49-F238E27FC236}">
                  <a16:creationId xmlns="" xmlns:a16="http://schemas.microsoft.com/office/drawing/2014/main" id="{00000000-0008-0000-0100-0000A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0651" name="Option Button 171" hidden="1">
              <a:extLst>
                <a:ext uri="{63B3BB69-23CF-44E3-9099-C40C66FF867C}">
                  <a14:compatExt spid="_x0000_s20651"/>
                </a:ext>
                <a:ext uri="{FF2B5EF4-FFF2-40B4-BE49-F238E27FC236}">
                  <a16:creationId xmlns="" xmlns:a16="http://schemas.microsoft.com/office/drawing/2014/main" id="{00000000-0008-0000-0100-0000A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0652" name="Option Button 172" hidden="1">
              <a:extLst>
                <a:ext uri="{63B3BB69-23CF-44E3-9099-C40C66FF867C}">
                  <a14:compatExt spid="_x0000_s20652"/>
                </a:ext>
                <a:ext uri="{FF2B5EF4-FFF2-40B4-BE49-F238E27FC236}">
                  <a16:creationId xmlns="" xmlns:a16="http://schemas.microsoft.com/office/drawing/2014/main" id="{00000000-0008-0000-0100-0000A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0653" name="Option Button 173" hidden="1">
              <a:extLst>
                <a:ext uri="{63B3BB69-23CF-44E3-9099-C40C66FF867C}">
                  <a14:compatExt spid="_x0000_s20653"/>
                </a:ext>
                <a:ext uri="{FF2B5EF4-FFF2-40B4-BE49-F238E27FC236}">
                  <a16:creationId xmlns="" xmlns:a16="http://schemas.microsoft.com/office/drawing/2014/main" id="{00000000-0008-0000-0100-0000A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0655" name="Option Button 175" hidden="1">
              <a:extLst>
                <a:ext uri="{63B3BB69-23CF-44E3-9099-C40C66FF867C}">
                  <a14:compatExt spid="_x0000_s20655"/>
                </a:ext>
                <a:ext uri="{FF2B5EF4-FFF2-40B4-BE49-F238E27FC236}">
                  <a16:creationId xmlns="" xmlns:a16="http://schemas.microsoft.com/office/drawing/2014/main" id="{00000000-0008-0000-0100-0000A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323850</xdr:rowOff>
        </xdr:to>
        <xdr:sp macro="" textlink="">
          <xdr:nvSpPr>
            <xdr:cNvPr id="20656" name="Option Button 176" hidden="1">
              <a:extLst>
                <a:ext uri="{63B3BB69-23CF-44E3-9099-C40C66FF867C}">
                  <a14:compatExt spid="_x0000_s20656"/>
                </a:ext>
                <a:ext uri="{FF2B5EF4-FFF2-40B4-BE49-F238E27FC236}">
                  <a16:creationId xmlns="" xmlns:a16="http://schemas.microsoft.com/office/drawing/2014/main" id="{00000000-0008-0000-0100-0000B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323850</xdr:rowOff>
        </xdr:to>
        <xdr:sp macro="" textlink="">
          <xdr:nvSpPr>
            <xdr:cNvPr id="20657" name="Option Button 177" hidden="1">
              <a:extLst>
                <a:ext uri="{63B3BB69-23CF-44E3-9099-C40C66FF867C}">
                  <a14:compatExt spid="_x0000_s20657"/>
                </a:ext>
                <a:ext uri="{FF2B5EF4-FFF2-40B4-BE49-F238E27FC236}">
                  <a16:creationId xmlns="" xmlns:a16="http://schemas.microsoft.com/office/drawing/2014/main" id="{00000000-0008-0000-0100-0000B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57150</xdr:colOff>
          <xdr:row>49</xdr:row>
          <xdr:rowOff>333375</xdr:rowOff>
        </xdr:to>
        <xdr:sp macro="" textlink="">
          <xdr:nvSpPr>
            <xdr:cNvPr id="20658" name="Option Button 178" hidden="1">
              <a:extLst>
                <a:ext uri="{63B3BB69-23CF-44E3-9099-C40C66FF867C}">
                  <a14:compatExt spid="_x0000_s20658"/>
                </a:ext>
                <a:ext uri="{FF2B5EF4-FFF2-40B4-BE49-F238E27FC236}">
                  <a16:creationId xmlns="" xmlns:a16="http://schemas.microsoft.com/office/drawing/2014/main" id="{00000000-0008-0000-0100-0000B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659" name="Group Box 179" hidden="1">
              <a:extLst>
                <a:ext uri="{63B3BB69-23CF-44E3-9099-C40C66FF867C}">
                  <a14:compatExt spid="_x0000_s20659"/>
                </a:ext>
                <a:ext uri="{FF2B5EF4-FFF2-40B4-BE49-F238E27FC236}">
                  <a16:creationId xmlns="" xmlns:a16="http://schemas.microsoft.com/office/drawing/2014/main" id="{00000000-0008-0000-0100-0000B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0678" name="Option Button 198" hidden="1">
              <a:extLst>
                <a:ext uri="{63B3BB69-23CF-44E3-9099-C40C66FF867C}">
                  <a14:compatExt spid="_x0000_s20678"/>
                </a:ext>
                <a:ext uri="{FF2B5EF4-FFF2-40B4-BE49-F238E27FC236}">
                  <a16:creationId xmlns="" xmlns:a16="http://schemas.microsoft.com/office/drawing/2014/main" id="{00000000-0008-0000-0100-0000C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133350</xdr:colOff>
          <xdr:row>31</xdr:row>
          <xdr:rowOff>323850</xdr:rowOff>
        </xdr:to>
        <xdr:sp macro="" textlink="">
          <xdr:nvSpPr>
            <xdr:cNvPr id="20679" name="Option Button 199" hidden="1">
              <a:extLst>
                <a:ext uri="{63B3BB69-23CF-44E3-9099-C40C66FF867C}">
                  <a14:compatExt spid="_x0000_s20679"/>
                </a:ext>
                <a:ext uri="{FF2B5EF4-FFF2-40B4-BE49-F238E27FC236}">
                  <a16:creationId xmlns="" xmlns:a16="http://schemas.microsoft.com/office/drawing/2014/main" id="{00000000-0008-0000-0100-0000C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0680" name="Option Button 200" hidden="1">
              <a:extLst>
                <a:ext uri="{63B3BB69-23CF-44E3-9099-C40C66FF867C}">
                  <a14:compatExt spid="_x0000_s20680"/>
                </a:ext>
                <a:ext uri="{FF2B5EF4-FFF2-40B4-BE49-F238E27FC236}">
                  <a16:creationId xmlns="" xmlns:a16="http://schemas.microsoft.com/office/drawing/2014/main" id="{00000000-0008-0000-0100-0000C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682" name="Group Box 202" hidden="1">
              <a:extLst>
                <a:ext uri="{63B3BB69-23CF-44E3-9099-C40C66FF867C}">
                  <a14:compatExt spid="_x0000_s20682"/>
                </a:ext>
                <a:ext uri="{FF2B5EF4-FFF2-40B4-BE49-F238E27FC236}">
                  <a16:creationId xmlns="" xmlns:a16="http://schemas.microsoft.com/office/drawing/2014/main" id="{00000000-0008-0000-0100-0000C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0687" name="Option Button 207" hidden="1">
              <a:extLst>
                <a:ext uri="{63B3BB69-23CF-44E3-9099-C40C66FF867C}">
                  <a14:compatExt spid="_x0000_s20687"/>
                </a:ext>
                <a:ext uri="{FF2B5EF4-FFF2-40B4-BE49-F238E27FC236}">
                  <a16:creationId xmlns="" xmlns:a16="http://schemas.microsoft.com/office/drawing/2014/main" id="{00000000-0008-0000-0100-0000C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323850</xdr:rowOff>
        </xdr:to>
        <xdr:sp macro="" textlink="">
          <xdr:nvSpPr>
            <xdr:cNvPr id="20688" name="Option Button 208" hidden="1">
              <a:extLst>
                <a:ext uri="{63B3BB69-23CF-44E3-9099-C40C66FF867C}">
                  <a14:compatExt spid="_x0000_s20688"/>
                </a:ext>
                <a:ext uri="{FF2B5EF4-FFF2-40B4-BE49-F238E27FC236}">
                  <a16:creationId xmlns="" xmlns:a16="http://schemas.microsoft.com/office/drawing/2014/main" id="{00000000-0008-0000-0100-0000D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20</xdr:col>
          <xdr:colOff>209550</xdr:colOff>
          <xdr:row>53</xdr:row>
          <xdr:rowOff>323850</xdr:rowOff>
        </xdr:to>
        <xdr:sp macro="" textlink="">
          <xdr:nvSpPr>
            <xdr:cNvPr id="20689" name="Option Button 209" hidden="1">
              <a:extLst>
                <a:ext uri="{63B3BB69-23CF-44E3-9099-C40C66FF867C}">
                  <a14:compatExt spid="_x0000_s20689"/>
                </a:ext>
                <a:ext uri="{FF2B5EF4-FFF2-40B4-BE49-F238E27FC236}">
                  <a16:creationId xmlns="" xmlns:a16="http://schemas.microsoft.com/office/drawing/2014/main" id="{00000000-0008-0000-0100-0000D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180975</xdr:rowOff>
        </xdr:from>
        <xdr:to>
          <xdr:col>21</xdr:col>
          <xdr:colOff>0</xdr:colOff>
          <xdr:row>53</xdr:row>
          <xdr:rowOff>371475</xdr:rowOff>
        </xdr:to>
        <xdr:sp macro="" textlink="">
          <xdr:nvSpPr>
            <xdr:cNvPr id="20690" name="Group Box 210" hidden="1">
              <a:extLst>
                <a:ext uri="{63B3BB69-23CF-44E3-9099-C40C66FF867C}">
                  <a14:compatExt spid="_x0000_s20690"/>
                </a:ext>
                <a:ext uri="{FF2B5EF4-FFF2-40B4-BE49-F238E27FC236}">
                  <a16:creationId xmlns="" xmlns:a16="http://schemas.microsoft.com/office/drawing/2014/main" id="{00000000-0008-0000-0100-0000D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24</xdr:row>
          <xdr:rowOff>38100</xdr:rowOff>
        </xdr:from>
        <xdr:to>
          <xdr:col>33</xdr:col>
          <xdr:colOff>95250</xdr:colOff>
          <xdr:row>24</xdr:row>
          <xdr:rowOff>285750</xdr:rowOff>
        </xdr:to>
        <xdr:sp macro="" textlink="">
          <xdr:nvSpPr>
            <xdr:cNvPr id="20691" name="Check Box 211" hidden="1">
              <a:extLst>
                <a:ext uri="{63B3BB69-23CF-44E3-9099-C40C66FF867C}">
                  <a14:compatExt spid="_x0000_s20691"/>
                </a:ext>
                <a:ext uri="{FF2B5EF4-FFF2-40B4-BE49-F238E27FC236}">
                  <a16:creationId xmlns="" xmlns:a16="http://schemas.microsoft.com/office/drawing/2014/main" id="{00000000-0008-0000-0100-0000D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0692" name="Check Box 212" hidden="1">
              <a:extLst>
                <a:ext uri="{63B3BB69-23CF-44E3-9099-C40C66FF867C}">
                  <a14:compatExt spid="_x0000_s20692"/>
                </a:ext>
                <a:ext uri="{FF2B5EF4-FFF2-40B4-BE49-F238E27FC236}">
                  <a16:creationId xmlns="" xmlns:a16="http://schemas.microsoft.com/office/drawing/2014/main" id="{00000000-0008-0000-0100-0000D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95250</xdr:colOff>
          <xdr:row>36</xdr:row>
          <xdr:rowOff>266700</xdr:rowOff>
        </xdr:to>
        <xdr:sp macro="" textlink="">
          <xdr:nvSpPr>
            <xdr:cNvPr id="20693" name="Check Box 213" hidden="1">
              <a:extLst>
                <a:ext uri="{63B3BB69-23CF-44E3-9099-C40C66FF867C}">
                  <a14:compatExt spid="_x0000_s20693"/>
                </a:ext>
                <a:ext uri="{FF2B5EF4-FFF2-40B4-BE49-F238E27FC236}">
                  <a16:creationId xmlns="" xmlns:a16="http://schemas.microsoft.com/office/drawing/2014/main" id="{00000000-0008-0000-0100-0000D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19050</xdr:colOff>
          <xdr:row>36</xdr:row>
          <xdr:rowOff>438150</xdr:rowOff>
        </xdr:to>
        <xdr:sp macro="" textlink="">
          <xdr:nvSpPr>
            <xdr:cNvPr id="20694" name="Check Box 214" hidden="1">
              <a:extLst>
                <a:ext uri="{63B3BB69-23CF-44E3-9099-C40C66FF867C}">
                  <a14:compatExt spid="_x0000_s20694"/>
                </a:ext>
                <a:ext uri="{FF2B5EF4-FFF2-40B4-BE49-F238E27FC236}">
                  <a16:creationId xmlns="" xmlns:a16="http://schemas.microsoft.com/office/drawing/2014/main" id="{00000000-0008-0000-0100-0000D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0695" name="Check Box 215" hidden="1">
              <a:extLst>
                <a:ext uri="{63B3BB69-23CF-44E3-9099-C40C66FF867C}">
                  <a14:compatExt spid="_x0000_s20695"/>
                </a:ext>
                <a:ext uri="{FF2B5EF4-FFF2-40B4-BE49-F238E27FC236}">
                  <a16:creationId xmlns="" xmlns:a16="http://schemas.microsoft.com/office/drawing/2014/main" id="{00000000-0008-0000-0100-0000D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0696" name="Check Box 216" hidden="1">
              <a:extLst>
                <a:ext uri="{63B3BB69-23CF-44E3-9099-C40C66FF867C}">
                  <a14:compatExt spid="_x0000_s20696"/>
                </a:ext>
                <a:ext uri="{FF2B5EF4-FFF2-40B4-BE49-F238E27FC236}">
                  <a16:creationId xmlns="" xmlns:a16="http://schemas.microsoft.com/office/drawing/2014/main" id="{00000000-0008-0000-0100-0000D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0697" name="Check Box 217" hidden="1">
              <a:extLst>
                <a:ext uri="{63B3BB69-23CF-44E3-9099-C40C66FF867C}">
                  <a14:compatExt spid="_x0000_s20697"/>
                </a:ext>
                <a:ext uri="{FF2B5EF4-FFF2-40B4-BE49-F238E27FC236}">
                  <a16:creationId xmlns="" xmlns:a16="http://schemas.microsoft.com/office/drawing/2014/main" id="{00000000-0008-0000-0100-0000D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0698" name="Check Box 218" hidden="1">
              <a:extLst>
                <a:ext uri="{63B3BB69-23CF-44E3-9099-C40C66FF867C}">
                  <a14:compatExt spid="_x0000_s20698"/>
                </a:ext>
                <a:ext uri="{FF2B5EF4-FFF2-40B4-BE49-F238E27FC236}">
                  <a16:creationId xmlns="" xmlns:a16="http://schemas.microsoft.com/office/drawing/2014/main" id="{00000000-0008-0000-0100-0000D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0699" name="Check Box 219" hidden="1">
              <a:extLst>
                <a:ext uri="{63B3BB69-23CF-44E3-9099-C40C66FF867C}">
                  <a14:compatExt spid="_x0000_s20699"/>
                </a:ext>
                <a:ext uri="{FF2B5EF4-FFF2-40B4-BE49-F238E27FC236}">
                  <a16:creationId xmlns="" xmlns:a16="http://schemas.microsoft.com/office/drawing/2014/main" id="{00000000-0008-0000-0100-0000D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0700" name="Check Box 220" hidden="1">
              <a:extLst>
                <a:ext uri="{63B3BB69-23CF-44E3-9099-C40C66FF867C}">
                  <a14:compatExt spid="_x0000_s20700"/>
                </a:ext>
                <a:ext uri="{FF2B5EF4-FFF2-40B4-BE49-F238E27FC236}">
                  <a16:creationId xmlns="" xmlns:a16="http://schemas.microsoft.com/office/drawing/2014/main" id="{00000000-0008-0000-0100-0000D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0712" name="Option Button 232" hidden="1">
              <a:extLst>
                <a:ext uri="{63B3BB69-23CF-44E3-9099-C40C66FF867C}">
                  <a14:compatExt spid="_x0000_s20712"/>
                </a:ext>
                <a:ext uri="{FF2B5EF4-FFF2-40B4-BE49-F238E27FC236}">
                  <a16:creationId xmlns="" xmlns:a16="http://schemas.microsoft.com/office/drawing/2014/main" id="{52607364-C4A5-4EDA-9392-EE4A74C90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95250</xdr:colOff>
          <xdr:row>60</xdr:row>
          <xdr:rowOff>323850</xdr:rowOff>
        </xdr:to>
        <xdr:sp macro="" textlink="">
          <xdr:nvSpPr>
            <xdr:cNvPr id="20713" name="Option Button 233" hidden="1">
              <a:extLst>
                <a:ext uri="{63B3BB69-23CF-44E3-9099-C40C66FF867C}">
                  <a14:compatExt spid="_x0000_s20713"/>
                </a:ext>
                <a:ext uri="{FF2B5EF4-FFF2-40B4-BE49-F238E27FC236}">
                  <a16:creationId xmlns="" xmlns:a16="http://schemas.microsoft.com/office/drawing/2014/main" id="{2B1322E8-792B-423E-89B6-347196F34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361950</xdr:rowOff>
        </xdr:to>
        <xdr:sp macro="" textlink="">
          <xdr:nvSpPr>
            <xdr:cNvPr id="20714" name="Option Button 234" hidden="1">
              <a:extLst>
                <a:ext uri="{63B3BB69-23CF-44E3-9099-C40C66FF867C}">
                  <a14:compatExt spid="_x0000_s20714"/>
                </a:ext>
                <a:ext uri="{FF2B5EF4-FFF2-40B4-BE49-F238E27FC236}">
                  <a16:creationId xmlns="" xmlns:a16="http://schemas.microsoft.com/office/drawing/2014/main" id="{EF804B2E-0129-46EA-8809-59D50AB15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0715" name="Group Box 235" hidden="1">
              <a:extLst>
                <a:ext uri="{63B3BB69-23CF-44E3-9099-C40C66FF867C}">
                  <a14:compatExt spid="_x0000_s20715"/>
                </a:ext>
                <a:ext uri="{FF2B5EF4-FFF2-40B4-BE49-F238E27FC236}">
                  <a16:creationId xmlns="" xmlns:a16="http://schemas.microsoft.com/office/drawing/2014/main" id="{83E11D29-B5A8-4042-8503-AC30E1CB9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0716" name="Option Button 236" hidden="1">
              <a:extLst>
                <a:ext uri="{63B3BB69-23CF-44E3-9099-C40C66FF867C}">
                  <a14:compatExt spid="_x0000_s20716"/>
                </a:ext>
                <a:ext uri="{FF2B5EF4-FFF2-40B4-BE49-F238E27FC236}">
                  <a16:creationId xmlns="" xmlns:a16="http://schemas.microsoft.com/office/drawing/2014/main" id="{F0B1F840-3A8B-47E3-83D3-C9C25835B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19050</xdr:colOff>
          <xdr:row>61</xdr:row>
          <xdr:rowOff>333375</xdr:rowOff>
        </xdr:to>
        <xdr:sp macro="" textlink="">
          <xdr:nvSpPr>
            <xdr:cNvPr id="20717" name="Option Button 237" hidden="1">
              <a:extLst>
                <a:ext uri="{63B3BB69-23CF-44E3-9099-C40C66FF867C}">
                  <a14:compatExt spid="_x0000_s20717"/>
                </a:ext>
                <a:ext uri="{FF2B5EF4-FFF2-40B4-BE49-F238E27FC236}">
                  <a16:creationId xmlns="" xmlns:a16="http://schemas.microsoft.com/office/drawing/2014/main" id="{8A179BDB-9CA0-4A4D-840E-C5EE8587B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323850</xdr:rowOff>
        </xdr:to>
        <xdr:sp macro="" textlink="">
          <xdr:nvSpPr>
            <xdr:cNvPr id="20718" name="Option Button 238" hidden="1">
              <a:extLst>
                <a:ext uri="{63B3BB69-23CF-44E3-9099-C40C66FF867C}">
                  <a14:compatExt spid="_x0000_s20718"/>
                </a:ext>
                <a:ext uri="{FF2B5EF4-FFF2-40B4-BE49-F238E27FC236}">
                  <a16:creationId xmlns="" xmlns:a16="http://schemas.microsoft.com/office/drawing/2014/main" id="{EF297147-AF4D-40D1-B605-829413914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61</xdr:row>
          <xdr:rowOff>400050</xdr:rowOff>
        </xdr:to>
        <xdr:sp macro="" textlink="">
          <xdr:nvSpPr>
            <xdr:cNvPr id="20719" name="Group Box 239" hidden="1">
              <a:extLst>
                <a:ext uri="{63B3BB69-23CF-44E3-9099-C40C66FF867C}">
                  <a14:compatExt spid="_x0000_s20719"/>
                </a:ext>
                <a:ext uri="{FF2B5EF4-FFF2-40B4-BE49-F238E27FC236}">
                  <a16:creationId xmlns="" xmlns:a16="http://schemas.microsoft.com/office/drawing/2014/main" id="{3690FBBC-BC98-4A79-BFBB-1AB66B8E5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323850</xdr:rowOff>
        </xdr:to>
        <xdr:sp macro="" textlink="">
          <xdr:nvSpPr>
            <xdr:cNvPr id="20724" name="Option Button 244" hidden="1">
              <a:extLst>
                <a:ext uri="{63B3BB69-23CF-44E3-9099-C40C66FF867C}">
                  <a14:compatExt spid="_x0000_s20724"/>
                </a:ext>
                <a:ext uri="{FF2B5EF4-FFF2-40B4-BE49-F238E27FC236}">
                  <a16:creationId xmlns="" xmlns:a16="http://schemas.microsoft.com/office/drawing/2014/main" id="{660CD4CE-B534-43E2-AB51-3228E29C6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0725" name="Option Button 245" hidden="1">
              <a:extLst>
                <a:ext uri="{63B3BB69-23CF-44E3-9099-C40C66FF867C}">
                  <a14:compatExt spid="_x0000_s20725"/>
                </a:ext>
                <a:ext uri="{FF2B5EF4-FFF2-40B4-BE49-F238E27FC236}">
                  <a16:creationId xmlns="" xmlns:a16="http://schemas.microsoft.com/office/drawing/2014/main" id="{DE408698-2850-4986-9CEF-523CBEBDB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19050</xdr:colOff>
          <xdr:row>62</xdr:row>
          <xdr:rowOff>314325</xdr:rowOff>
        </xdr:to>
        <xdr:sp macro="" textlink="">
          <xdr:nvSpPr>
            <xdr:cNvPr id="20726" name="Option Button 246" hidden="1">
              <a:extLst>
                <a:ext uri="{63B3BB69-23CF-44E3-9099-C40C66FF867C}">
                  <a14:compatExt spid="_x0000_s20726"/>
                </a:ext>
                <a:ext uri="{FF2B5EF4-FFF2-40B4-BE49-F238E27FC236}">
                  <a16:creationId xmlns="" xmlns:a16="http://schemas.microsoft.com/office/drawing/2014/main" id="{C4766F64-5278-45AD-9641-D80CBFC31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0727" name="Group Box 247" hidden="1">
              <a:extLst>
                <a:ext uri="{63B3BB69-23CF-44E3-9099-C40C66FF867C}">
                  <a14:compatExt spid="_x0000_s20727"/>
                </a:ext>
                <a:ext uri="{FF2B5EF4-FFF2-40B4-BE49-F238E27FC236}">
                  <a16:creationId xmlns="" xmlns:a16="http://schemas.microsoft.com/office/drawing/2014/main" id="{ACD699F4-30B7-4000-9CF1-81A862415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44</xdr:col>
          <xdr:colOff>209550</xdr:colOff>
          <xdr:row>19</xdr:row>
          <xdr:rowOff>276225</xdr:rowOff>
        </xdr:to>
        <xdr:sp macro="" textlink="">
          <xdr:nvSpPr>
            <xdr:cNvPr id="20731" name="Option Button 251" hidden="1">
              <a:extLst>
                <a:ext uri="{63B3BB69-23CF-44E3-9099-C40C66FF867C}">
                  <a14:compatExt spid="_x0000_s20731"/>
                </a:ext>
                <a:ext uri="{FF2B5EF4-FFF2-40B4-BE49-F238E27FC236}">
                  <a16:creationId xmlns="" xmlns:a16="http://schemas.microsoft.com/office/drawing/2014/main" id="{46D898BE-80A2-4EE3-934B-470221C74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171450</xdr:colOff>
          <xdr:row>19</xdr:row>
          <xdr:rowOff>266700</xdr:rowOff>
        </xdr:to>
        <xdr:sp macro="" textlink="">
          <xdr:nvSpPr>
            <xdr:cNvPr id="20732" name="Option Button 252" hidden="1">
              <a:extLst>
                <a:ext uri="{63B3BB69-23CF-44E3-9099-C40C66FF867C}">
                  <a14:compatExt spid="_x0000_s20732"/>
                </a:ext>
                <a:ext uri="{FF2B5EF4-FFF2-40B4-BE49-F238E27FC236}">
                  <a16:creationId xmlns="" xmlns:a16="http://schemas.microsoft.com/office/drawing/2014/main" id="{CA22F00C-E1E7-44DB-B85A-722A55DD6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18</xdr:row>
          <xdr:rowOff>295275</xdr:rowOff>
        </xdr:from>
        <xdr:to>
          <xdr:col>48</xdr:col>
          <xdr:colOff>219075</xdr:colOff>
          <xdr:row>19</xdr:row>
          <xdr:rowOff>295275</xdr:rowOff>
        </xdr:to>
        <xdr:sp macro="" textlink="">
          <xdr:nvSpPr>
            <xdr:cNvPr id="20733" name="Group Box 253" hidden="1">
              <a:extLst>
                <a:ext uri="{63B3BB69-23CF-44E3-9099-C40C66FF867C}">
                  <a14:compatExt spid="_x0000_s20733"/>
                </a:ext>
                <a:ext uri="{FF2B5EF4-FFF2-40B4-BE49-F238E27FC236}">
                  <a16:creationId xmlns="" xmlns:a16="http://schemas.microsoft.com/office/drawing/2014/main" id="{E332000C-0779-4C54-B56C-06467036F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540167" y="6162674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580987" y="7515225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5" name="下矢印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25" name="Group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=""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26" name="Group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=""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27" name="Group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="" xmlns:a16="http://schemas.microsoft.com/office/drawing/2014/main" id="{00000000-0008-0000-01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28" name="Group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="" xmlns:a16="http://schemas.microsoft.com/office/drawing/2014/main" id="{00000000-0008-0000-01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/>
      </xdr:nvSpPr>
      <xdr:spPr>
        <a:xfrm>
          <a:off x="10829925" y="3681413"/>
          <a:ext cx="2190750" cy="139049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29" name="Group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="" xmlns:a16="http://schemas.microsoft.com/office/drawing/2014/main" id="{00000000-0008-0000-01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6630" name="Group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="" xmlns:a16="http://schemas.microsoft.com/office/drawing/2014/main" id="{00000000-0008-0000-0100-00005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" name="下矢印 12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104775</xdr:colOff>
          <xdr:row>21</xdr:row>
          <xdr:rowOff>0</xdr:rowOff>
        </xdr:to>
        <xdr:sp macro="" textlink="">
          <xdr:nvSpPr>
            <xdr:cNvPr id="26631" name="Option Button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="" xmlns:a16="http://schemas.microsoft.com/office/drawing/2014/main" id="{00000000-0008-0000-0100-00007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21</xdr:row>
          <xdr:rowOff>0</xdr:rowOff>
        </xdr:to>
        <xdr:sp macro="" textlink="">
          <xdr:nvSpPr>
            <xdr:cNvPr id="26632" name="Option Button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="" xmlns:a16="http://schemas.microsoft.com/office/drawing/2014/main" id="{00000000-0008-0000-0100-00007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6633" name="Group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="" xmlns:a16="http://schemas.microsoft.com/office/drawing/2014/main" id="{00000000-0008-0000-0100-00007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="" xmlns:a16="http://schemas.microsoft.com/office/drawing/2014/main" id="{00000000-0008-0000-0100-00007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6635" name="Option Button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="" xmlns:a16="http://schemas.microsoft.com/office/drawing/2014/main" id="{00000000-0008-0000-0100-00007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6636" name="Option Button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="" xmlns:a16="http://schemas.microsoft.com/office/drawing/2014/main" id="{00000000-0008-0000-0100-00007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6637" name="Group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="" xmlns:a16="http://schemas.microsoft.com/office/drawing/2014/main" id="{00000000-0008-0000-0100-00007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6638" name="Option Button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="" xmlns:a16="http://schemas.microsoft.com/office/drawing/2014/main" id="{00000000-0008-0000-0100-00007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6639" name="Option Button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="" xmlns:a16="http://schemas.microsoft.com/office/drawing/2014/main" id="{00000000-0008-0000-0100-00007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6640" name="Option Button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="" xmlns:a16="http://schemas.microsoft.com/office/drawing/2014/main" id="{00000000-0008-0000-0100-00007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6641" name="Group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="" xmlns:a16="http://schemas.microsoft.com/office/drawing/2014/main" id="{00000000-0008-0000-0100-00007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6642" name="Option Button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="" xmlns:a16="http://schemas.microsoft.com/office/drawing/2014/main" id="{00000000-0008-0000-0100-00007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28575</xdr:colOff>
          <xdr:row>26</xdr:row>
          <xdr:rowOff>314325</xdr:rowOff>
        </xdr:to>
        <xdr:sp macro="" textlink="">
          <xdr:nvSpPr>
            <xdr:cNvPr id="26643" name="Option Button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="" xmlns:a16="http://schemas.microsoft.com/office/drawing/2014/main" id="{00000000-0008-0000-0100-00007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333375</xdr:rowOff>
        </xdr:to>
        <xdr:sp macro="" textlink="">
          <xdr:nvSpPr>
            <xdr:cNvPr id="26644" name="Option Button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="" xmlns:a16="http://schemas.microsoft.com/office/drawing/2014/main" id="{00000000-0008-0000-0100-00007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45" name="Group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="" xmlns:a16="http://schemas.microsoft.com/office/drawing/2014/main" id="{00000000-0008-0000-0100-00008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76200</xdr:rowOff>
        </xdr:from>
        <xdr:to>
          <xdr:col>10</xdr:col>
          <xdr:colOff>85725</xdr:colOff>
          <xdr:row>30</xdr:row>
          <xdr:rowOff>333375</xdr:rowOff>
        </xdr:to>
        <xdr:sp macro="" textlink="">
          <xdr:nvSpPr>
            <xdr:cNvPr id="26646" name="Option Button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="" xmlns:a16="http://schemas.microsoft.com/office/drawing/2014/main" id="{00000000-0008-0000-0100-00008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6647" name="Option Button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="" xmlns:a16="http://schemas.microsoft.com/office/drawing/2014/main" id="{00000000-0008-0000-0100-00008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6648" name="Option Button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="" xmlns:a16="http://schemas.microsoft.com/office/drawing/2014/main" id="{00000000-0008-0000-0100-00008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6649" name="Group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="" xmlns:a16="http://schemas.microsoft.com/office/drawing/2014/main" id="{00000000-0008-0000-0100-00008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104775</xdr:colOff>
          <xdr:row>35</xdr:row>
          <xdr:rowOff>333375</xdr:rowOff>
        </xdr:to>
        <xdr:sp macro="" textlink="">
          <xdr:nvSpPr>
            <xdr:cNvPr id="26650" name="Option Button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="" xmlns:a16="http://schemas.microsoft.com/office/drawing/2014/main" id="{00000000-0008-0000-0100-00008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333375</xdr:rowOff>
        </xdr:to>
        <xdr:sp macro="" textlink="">
          <xdr:nvSpPr>
            <xdr:cNvPr id="26651" name="Option Button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="" xmlns:a16="http://schemas.microsoft.com/office/drawing/2014/main" id="{00000000-0008-0000-0100-00008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6652" name="Option Button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="" xmlns:a16="http://schemas.microsoft.com/office/drawing/2014/main" id="{00000000-0008-0000-0100-00008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180975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6653" name="Group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="" xmlns:a16="http://schemas.microsoft.com/office/drawing/2014/main" id="{00000000-0008-0000-01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142875</xdr:colOff>
          <xdr:row>36</xdr:row>
          <xdr:rowOff>457200</xdr:rowOff>
        </xdr:to>
        <xdr:sp macro="" textlink="">
          <xdr:nvSpPr>
            <xdr:cNvPr id="26654" name="Option Button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="" xmlns:a16="http://schemas.microsoft.com/office/drawing/2014/main" id="{00000000-0008-0000-01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16</xdr:col>
          <xdr:colOff>0</xdr:colOff>
          <xdr:row>36</xdr:row>
          <xdr:rowOff>447675</xdr:rowOff>
        </xdr:to>
        <xdr:sp macro="" textlink="">
          <xdr:nvSpPr>
            <xdr:cNvPr id="26655" name="Option Button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="" xmlns:a16="http://schemas.microsoft.com/office/drawing/2014/main" id="{00000000-0008-0000-0100-00008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6656" name="Option Button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="" xmlns:a16="http://schemas.microsoft.com/office/drawing/2014/main" id="{00000000-0008-0000-01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6657" name="Group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="" xmlns:a16="http://schemas.microsoft.com/office/drawing/2014/main" id="{00000000-0008-0000-0100-00009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333375</xdr:rowOff>
        </xdr:to>
        <xdr:sp macro="" textlink="">
          <xdr:nvSpPr>
            <xdr:cNvPr id="26658" name="Option Button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="" xmlns:a16="http://schemas.microsoft.com/office/drawing/2014/main" id="{00000000-0008-0000-0100-00009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6659" name="Option Button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="" xmlns:a16="http://schemas.microsoft.com/office/drawing/2014/main" id="{00000000-0008-0000-0100-00009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6660" name="Option Button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="" xmlns:a16="http://schemas.microsoft.com/office/drawing/2014/main" id="{00000000-0008-0000-0100-00009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333375</xdr:rowOff>
        </xdr:to>
        <xdr:sp macro="" textlink="">
          <xdr:nvSpPr>
            <xdr:cNvPr id="26661" name="Option Button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="" xmlns:a16="http://schemas.microsoft.com/office/drawing/2014/main" id="{00000000-0008-0000-0100-00009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62" name="Group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="" xmlns:a16="http://schemas.microsoft.com/office/drawing/2014/main" id="{00000000-0008-0000-0100-00009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333375</xdr:rowOff>
        </xdr:to>
        <xdr:sp macro="" textlink="">
          <xdr:nvSpPr>
            <xdr:cNvPr id="26663" name="Option Button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="" xmlns:a16="http://schemas.microsoft.com/office/drawing/2014/main" id="{00000000-0008-0000-0100-00009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333375</xdr:rowOff>
        </xdr:to>
        <xdr:sp macro="" textlink="">
          <xdr:nvSpPr>
            <xdr:cNvPr id="26664" name="Option Button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="" xmlns:a16="http://schemas.microsoft.com/office/drawing/2014/main" id="{00000000-0008-0000-0100-00009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333375</xdr:rowOff>
        </xdr:to>
        <xdr:sp macro="" textlink="">
          <xdr:nvSpPr>
            <xdr:cNvPr id="26665" name="Option Button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="" xmlns:a16="http://schemas.microsoft.com/office/drawing/2014/main" id="{00000000-0008-0000-0100-00009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6666" name="Group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="" xmlns:a16="http://schemas.microsoft.com/office/drawing/2014/main" id="{00000000-0008-0000-0100-00009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6667" name="Option Button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="" xmlns:a16="http://schemas.microsoft.com/office/drawing/2014/main" id="{00000000-0008-0000-0100-00009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333375</xdr:rowOff>
        </xdr:to>
        <xdr:sp macro="" textlink="">
          <xdr:nvSpPr>
            <xdr:cNvPr id="26668" name="Option Button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="" xmlns:a16="http://schemas.microsoft.com/office/drawing/2014/main" id="{00000000-0008-0000-0100-00009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333375</xdr:rowOff>
        </xdr:to>
        <xdr:sp macro="" textlink="">
          <xdr:nvSpPr>
            <xdr:cNvPr id="26669" name="Option Button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="" xmlns:a16="http://schemas.microsoft.com/office/drawing/2014/main" id="{00000000-0008-0000-0100-00009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333375</xdr:rowOff>
        </xdr:to>
        <xdr:sp macro="" textlink="">
          <xdr:nvSpPr>
            <xdr:cNvPr id="26670" name="Option Button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="" xmlns:a16="http://schemas.microsoft.com/office/drawing/2014/main" id="{00000000-0008-0000-0100-00009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71" name="Group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="" xmlns:a16="http://schemas.microsoft.com/office/drawing/2014/main" id="{00000000-0008-0000-0100-00009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485775</xdr:rowOff>
        </xdr:to>
        <xdr:sp macro="" textlink="">
          <xdr:nvSpPr>
            <xdr:cNvPr id="26672" name="Option Button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="" xmlns:a16="http://schemas.microsoft.com/office/drawing/2014/main" id="{00000000-0008-0000-0100-00009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485775</xdr:rowOff>
        </xdr:to>
        <xdr:sp macro="" textlink="">
          <xdr:nvSpPr>
            <xdr:cNvPr id="26673" name="Option Button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="" xmlns:a16="http://schemas.microsoft.com/office/drawing/2014/main" id="{00000000-0008-0000-0100-0000A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6674" name="Option Button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="" xmlns:a16="http://schemas.microsoft.com/office/drawing/2014/main" id="{00000000-0008-0000-0100-0000A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6675" name="Group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="" xmlns:a16="http://schemas.microsoft.com/office/drawing/2014/main" id="{00000000-0008-0000-0100-0000A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104775</xdr:colOff>
          <xdr:row>46</xdr:row>
          <xdr:rowOff>333375</xdr:rowOff>
        </xdr:to>
        <xdr:sp macro="" textlink="">
          <xdr:nvSpPr>
            <xdr:cNvPr id="26676" name="Option Button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="" xmlns:a16="http://schemas.microsoft.com/office/drawing/2014/main" id="{00000000-0008-0000-0100-0000A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333375</xdr:rowOff>
        </xdr:to>
        <xdr:sp macro="" textlink="">
          <xdr:nvSpPr>
            <xdr:cNvPr id="26677" name="Option Button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="" xmlns:a16="http://schemas.microsoft.com/office/drawing/2014/main" id="{00000000-0008-0000-0100-0000A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333375</xdr:rowOff>
        </xdr:to>
        <xdr:sp macro="" textlink="">
          <xdr:nvSpPr>
            <xdr:cNvPr id="26678" name="Option Button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="" xmlns:a16="http://schemas.microsoft.com/office/drawing/2014/main" id="{00000000-0008-0000-0100-0000A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6679" name="Group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="" xmlns:a16="http://schemas.microsoft.com/office/drawing/2014/main" id="{00000000-0008-0000-0100-0000A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6680" name="Option Button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="" xmlns:a16="http://schemas.microsoft.com/office/drawing/2014/main" id="{00000000-0008-0000-0100-0000A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6681" name="Option Button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="" xmlns:a16="http://schemas.microsoft.com/office/drawing/2014/main" id="{00000000-0008-0000-0100-0000A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6682" name="Option Button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="" xmlns:a16="http://schemas.microsoft.com/office/drawing/2014/main" id="{00000000-0008-0000-0100-0000A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6683" name="Group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="" xmlns:a16="http://schemas.microsoft.com/office/drawing/2014/main" id="{00000000-0008-0000-0100-0000A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6684" name="Option Button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="" xmlns:a16="http://schemas.microsoft.com/office/drawing/2014/main" id="{00000000-0008-0000-0100-0000A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6685" name="Option Button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="" xmlns:a16="http://schemas.microsoft.com/office/drawing/2014/main" id="{00000000-0008-0000-0100-0000A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6686" name="Option Button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="" xmlns:a16="http://schemas.microsoft.com/office/drawing/2014/main" id="{00000000-0008-0000-0100-0000A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6687" name="Option Button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="" xmlns:a16="http://schemas.microsoft.com/office/drawing/2014/main" id="{00000000-0008-0000-0100-0000A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333375</xdr:rowOff>
        </xdr:to>
        <xdr:sp macro="" textlink="">
          <xdr:nvSpPr>
            <xdr:cNvPr id="26688" name="Option Button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="" xmlns:a16="http://schemas.microsoft.com/office/drawing/2014/main" id="{00000000-0008-0000-0100-0000B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333375</xdr:rowOff>
        </xdr:to>
        <xdr:sp macro="" textlink="">
          <xdr:nvSpPr>
            <xdr:cNvPr id="26689" name="Option Button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="" xmlns:a16="http://schemas.microsoft.com/office/drawing/2014/main" id="{00000000-0008-0000-0100-0000B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66675</xdr:colOff>
          <xdr:row>49</xdr:row>
          <xdr:rowOff>333375</xdr:rowOff>
        </xdr:to>
        <xdr:sp macro="" textlink="">
          <xdr:nvSpPr>
            <xdr:cNvPr id="26690" name="Option Button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="" xmlns:a16="http://schemas.microsoft.com/office/drawing/2014/main" id="{00000000-0008-0000-0100-0000B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91" name="Group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="" xmlns:a16="http://schemas.microsoft.com/office/drawing/2014/main" id="{00000000-0008-0000-0100-0000B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6692" name="Option Button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="" xmlns:a16="http://schemas.microsoft.com/office/drawing/2014/main" id="{00000000-0008-0000-0100-0000C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142875</xdr:colOff>
          <xdr:row>31</xdr:row>
          <xdr:rowOff>333375</xdr:rowOff>
        </xdr:to>
        <xdr:sp macro="" textlink="">
          <xdr:nvSpPr>
            <xdr:cNvPr id="26693" name="Option Button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="" xmlns:a16="http://schemas.microsoft.com/office/drawing/2014/main" id="{00000000-0008-0000-0100-0000C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6694" name="Option Button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="" xmlns:a16="http://schemas.microsoft.com/office/drawing/2014/main" id="{00000000-0008-0000-0100-0000C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95" name="Group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="" xmlns:a16="http://schemas.microsoft.com/office/drawing/2014/main" id="{00000000-0008-0000-0100-0000C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6696" name="Option Button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="" xmlns:a16="http://schemas.microsoft.com/office/drawing/2014/main" id="{00000000-0008-0000-0100-0000C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333375</xdr:rowOff>
        </xdr:to>
        <xdr:sp macro="" textlink="">
          <xdr:nvSpPr>
            <xdr:cNvPr id="26697" name="Option Button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="" xmlns:a16="http://schemas.microsoft.com/office/drawing/2014/main" id="{00000000-0008-0000-0100-0000D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21</xdr:col>
          <xdr:colOff>0</xdr:colOff>
          <xdr:row>53</xdr:row>
          <xdr:rowOff>333375</xdr:rowOff>
        </xdr:to>
        <xdr:sp macro="" textlink="">
          <xdr:nvSpPr>
            <xdr:cNvPr id="26698" name="Option Button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="" xmlns:a16="http://schemas.microsoft.com/office/drawing/2014/main" id="{00000000-0008-0000-0100-0000D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180975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26699" name="Group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="" xmlns:a16="http://schemas.microsoft.com/office/drawing/2014/main" id="{00000000-0008-0000-0100-0000D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24</xdr:row>
          <xdr:rowOff>38100</xdr:rowOff>
        </xdr:from>
        <xdr:to>
          <xdr:col>33</xdr:col>
          <xdr:colOff>104775</xdr:colOff>
          <xdr:row>24</xdr:row>
          <xdr:rowOff>295275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="" xmlns:a16="http://schemas.microsoft.com/office/drawing/2014/main" id="{00000000-0008-0000-0100-0000D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="" xmlns:a16="http://schemas.microsoft.com/office/drawing/2014/main" id="{00000000-0008-0000-0100-0000D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104775</xdr:colOff>
          <xdr:row>36</xdr:row>
          <xdr:rowOff>266700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="" xmlns:a16="http://schemas.microsoft.com/office/drawing/2014/main" id="{00000000-0008-0000-0100-0000D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28575</xdr:colOff>
          <xdr:row>36</xdr:row>
          <xdr:rowOff>447675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="" xmlns:a16="http://schemas.microsoft.com/office/drawing/2014/main" id="{00000000-0008-0000-0100-0000D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="" xmlns:a16="http://schemas.microsoft.com/office/drawing/2014/main" id="{00000000-0008-0000-0100-0000D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="" xmlns:a16="http://schemas.microsoft.com/office/drawing/2014/main" id="{00000000-0008-0000-0100-0000D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="" xmlns:a16="http://schemas.microsoft.com/office/drawing/2014/main" id="{00000000-0008-0000-0100-0000D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="" xmlns:a16="http://schemas.microsoft.com/office/drawing/2014/main" id="{00000000-0008-0000-0100-0000D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="" xmlns:a16="http://schemas.microsoft.com/office/drawing/2014/main" id="{00000000-0008-0000-0100-0000D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="" xmlns:a16="http://schemas.microsoft.com/office/drawing/2014/main" id="{00000000-0008-0000-0100-0000D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6710" name="Option Button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="" xmlns:a16="http://schemas.microsoft.com/office/drawing/2014/main" id="{52607364-C4A5-4EDA-9392-EE4A74C90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104775</xdr:colOff>
          <xdr:row>60</xdr:row>
          <xdr:rowOff>333375</xdr:rowOff>
        </xdr:to>
        <xdr:sp macro="" textlink="">
          <xdr:nvSpPr>
            <xdr:cNvPr id="26711" name="Option Button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="" xmlns:a16="http://schemas.microsoft.com/office/drawing/2014/main" id="{2B1322E8-792B-423E-89B6-347196F34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371475</xdr:rowOff>
        </xdr:to>
        <xdr:sp macro="" textlink="">
          <xdr:nvSpPr>
            <xdr:cNvPr id="26712" name="Option Button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="" xmlns:a16="http://schemas.microsoft.com/office/drawing/2014/main" id="{EF804B2E-0129-46EA-8809-59D50AB15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6713" name="Group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="" xmlns:a16="http://schemas.microsoft.com/office/drawing/2014/main" id="{83E11D29-B5A8-4042-8503-AC30E1CB9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6714" name="Option Button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="" xmlns:a16="http://schemas.microsoft.com/office/drawing/2014/main" id="{F0B1F840-3A8B-47E3-83D3-C9C25835B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28575</xdr:colOff>
          <xdr:row>61</xdr:row>
          <xdr:rowOff>333375</xdr:rowOff>
        </xdr:to>
        <xdr:sp macro="" textlink="">
          <xdr:nvSpPr>
            <xdr:cNvPr id="26715" name="Option Button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="" xmlns:a16="http://schemas.microsoft.com/office/drawing/2014/main" id="{8A179BDB-9CA0-4A4D-840E-C5EE8587B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333375</xdr:rowOff>
        </xdr:to>
        <xdr:sp macro="" textlink="">
          <xdr:nvSpPr>
            <xdr:cNvPr id="26716" name="Option Button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="" xmlns:a16="http://schemas.microsoft.com/office/drawing/2014/main" id="{EF297147-AF4D-40D1-B605-829413914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62</xdr:row>
          <xdr:rowOff>0</xdr:rowOff>
        </xdr:to>
        <xdr:sp macro="" textlink="">
          <xdr:nvSpPr>
            <xdr:cNvPr id="26717" name="Group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="" xmlns:a16="http://schemas.microsoft.com/office/drawing/2014/main" id="{3690FBBC-BC98-4A79-BFBB-1AB66B8E5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333375</xdr:rowOff>
        </xdr:to>
        <xdr:sp macro="" textlink="">
          <xdr:nvSpPr>
            <xdr:cNvPr id="26718" name="Option Button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="" xmlns:a16="http://schemas.microsoft.com/office/drawing/2014/main" id="{660CD4CE-B534-43E2-AB51-3228E29C6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6719" name="Option Button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="" xmlns:a16="http://schemas.microsoft.com/office/drawing/2014/main" id="{DE408698-2850-4986-9CEF-523CBEBDB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28575</xdr:colOff>
          <xdr:row>62</xdr:row>
          <xdr:rowOff>314325</xdr:rowOff>
        </xdr:to>
        <xdr:sp macro="" textlink="">
          <xdr:nvSpPr>
            <xdr:cNvPr id="26720" name="Option Button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="" xmlns:a16="http://schemas.microsoft.com/office/drawing/2014/main" id="{C4766F64-5278-45AD-9641-D80CBFC31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6721" name="Group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="" xmlns:a16="http://schemas.microsoft.com/office/drawing/2014/main" id="{ACD699F4-30B7-4000-9CF1-81A862415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45</xdr:col>
          <xdr:colOff>0</xdr:colOff>
          <xdr:row>19</xdr:row>
          <xdr:rowOff>276225</xdr:rowOff>
        </xdr:to>
        <xdr:sp macro="" textlink="">
          <xdr:nvSpPr>
            <xdr:cNvPr id="26722" name="Option Button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="" xmlns:a16="http://schemas.microsoft.com/office/drawing/2014/main" id="{46D898BE-80A2-4EE3-934B-470221C74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180975</xdr:colOff>
          <xdr:row>19</xdr:row>
          <xdr:rowOff>266700</xdr:rowOff>
        </xdr:to>
        <xdr:sp macro="" textlink="">
          <xdr:nvSpPr>
            <xdr:cNvPr id="26723" name="Option Button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="" xmlns:a16="http://schemas.microsoft.com/office/drawing/2014/main" id="{CA22F00C-E1E7-44DB-B85A-722A55DD6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18</xdr:row>
          <xdr:rowOff>295275</xdr:rowOff>
        </xdr:from>
        <xdr:to>
          <xdr:col>49</xdr:col>
          <xdr:colOff>0</xdr:colOff>
          <xdr:row>20</xdr:row>
          <xdr:rowOff>0</xdr:rowOff>
        </xdr:to>
        <xdr:sp macro="" textlink="">
          <xdr:nvSpPr>
            <xdr:cNvPr id="26724" name="Group Box 100" hidden="1">
              <a:extLst>
                <a:ext uri="{63B3BB69-23CF-44E3-9099-C40C66FF867C}">
                  <a14:compatExt spid="_x0000_s26724"/>
                </a:ext>
                <a:ext uri="{FF2B5EF4-FFF2-40B4-BE49-F238E27FC236}">
                  <a16:creationId xmlns="" xmlns:a16="http://schemas.microsoft.com/office/drawing/2014/main" id="{E332000C-0779-4C54-B56C-06467036F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3.xml"/><Relationship Id="rId21" Type="http://schemas.openxmlformats.org/officeDocument/2006/relationships/ctrlProp" Target="../ctrlProps/ctrlProp118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63" Type="http://schemas.openxmlformats.org/officeDocument/2006/relationships/ctrlProp" Target="../ctrlProps/ctrlProp160.xml"/><Relationship Id="rId68" Type="http://schemas.openxmlformats.org/officeDocument/2006/relationships/ctrlProp" Target="../ctrlProps/ctrlProp165.xml"/><Relationship Id="rId84" Type="http://schemas.openxmlformats.org/officeDocument/2006/relationships/ctrlProp" Target="../ctrlProps/ctrlProp181.xml"/><Relationship Id="rId89" Type="http://schemas.openxmlformats.org/officeDocument/2006/relationships/ctrlProp" Target="../ctrlProps/ctrlProp186.xml"/><Relationship Id="rId7" Type="http://schemas.openxmlformats.org/officeDocument/2006/relationships/ctrlProp" Target="../ctrlProps/ctrlProp104.xml"/><Relationship Id="rId71" Type="http://schemas.openxmlformats.org/officeDocument/2006/relationships/ctrlProp" Target="../ctrlProps/ctrlProp168.xml"/><Relationship Id="rId92" Type="http://schemas.openxmlformats.org/officeDocument/2006/relationships/ctrlProp" Target="../ctrlProps/ctrlProp18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3.xml"/><Relationship Id="rId29" Type="http://schemas.openxmlformats.org/officeDocument/2006/relationships/ctrlProp" Target="../ctrlProps/ctrlProp126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66" Type="http://schemas.openxmlformats.org/officeDocument/2006/relationships/ctrlProp" Target="../ctrlProps/ctrlProp163.xml"/><Relationship Id="rId74" Type="http://schemas.openxmlformats.org/officeDocument/2006/relationships/ctrlProp" Target="../ctrlProps/ctrlProp171.xml"/><Relationship Id="rId79" Type="http://schemas.openxmlformats.org/officeDocument/2006/relationships/ctrlProp" Target="../ctrlProps/ctrlProp176.xml"/><Relationship Id="rId87" Type="http://schemas.openxmlformats.org/officeDocument/2006/relationships/ctrlProp" Target="../ctrlProps/ctrlProp184.xml"/><Relationship Id="rId102" Type="http://schemas.openxmlformats.org/officeDocument/2006/relationships/ctrlProp" Target="../ctrlProps/ctrlProp199.xml"/><Relationship Id="rId5" Type="http://schemas.openxmlformats.org/officeDocument/2006/relationships/ctrlProp" Target="../ctrlProps/ctrlProp102.xml"/><Relationship Id="rId61" Type="http://schemas.openxmlformats.org/officeDocument/2006/relationships/ctrlProp" Target="../ctrlProps/ctrlProp158.xml"/><Relationship Id="rId82" Type="http://schemas.openxmlformats.org/officeDocument/2006/relationships/ctrlProp" Target="../ctrlProps/ctrlProp179.xml"/><Relationship Id="rId90" Type="http://schemas.openxmlformats.org/officeDocument/2006/relationships/ctrlProp" Target="../ctrlProps/ctrlProp187.xml"/><Relationship Id="rId95" Type="http://schemas.openxmlformats.org/officeDocument/2006/relationships/ctrlProp" Target="../ctrlProps/ctrlProp192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56" Type="http://schemas.openxmlformats.org/officeDocument/2006/relationships/ctrlProp" Target="../ctrlProps/ctrlProp153.xml"/><Relationship Id="rId64" Type="http://schemas.openxmlformats.org/officeDocument/2006/relationships/ctrlProp" Target="../ctrlProps/ctrlProp161.xml"/><Relationship Id="rId69" Type="http://schemas.openxmlformats.org/officeDocument/2006/relationships/ctrlProp" Target="../ctrlProps/ctrlProp166.xml"/><Relationship Id="rId77" Type="http://schemas.openxmlformats.org/officeDocument/2006/relationships/ctrlProp" Target="../ctrlProps/ctrlProp174.xml"/><Relationship Id="rId100" Type="http://schemas.openxmlformats.org/officeDocument/2006/relationships/ctrlProp" Target="../ctrlProps/ctrlProp197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72" Type="http://schemas.openxmlformats.org/officeDocument/2006/relationships/ctrlProp" Target="../ctrlProps/ctrlProp169.xml"/><Relationship Id="rId80" Type="http://schemas.openxmlformats.org/officeDocument/2006/relationships/ctrlProp" Target="../ctrlProps/ctrlProp177.xml"/><Relationship Id="rId85" Type="http://schemas.openxmlformats.org/officeDocument/2006/relationships/ctrlProp" Target="../ctrlProps/ctrlProp182.xml"/><Relationship Id="rId93" Type="http://schemas.openxmlformats.org/officeDocument/2006/relationships/ctrlProp" Target="../ctrlProps/ctrlProp190.xml"/><Relationship Id="rId98" Type="http://schemas.openxmlformats.org/officeDocument/2006/relationships/ctrlProp" Target="../ctrlProps/ctrlProp19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67" Type="http://schemas.openxmlformats.org/officeDocument/2006/relationships/ctrlProp" Target="../ctrlProps/ctrlProp164.xml"/><Relationship Id="rId103" Type="http://schemas.openxmlformats.org/officeDocument/2006/relationships/ctrlProp" Target="../ctrlProps/ctrlProp200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70" Type="http://schemas.openxmlformats.org/officeDocument/2006/relationships/ctrlProp" Target="../ctrlProps/ctrlProp167.xml"/><Relationship Id="rId75" Type="http://schemas.openxmlformats.org/officeDocument/2006/relationships/ctrlProp" Target="../ctrlProps/ctrlProp172.xml"/><Relationship Id="rId83" Type="http://schemas.openxmlformats.org/officeDocument/2006/relationships/ctrlProp" Target="../ctrlProps/ctrlProp180.xml"/><Relationship Id="rId88" Type="http://schemas.openxmlformats.org/officeDocument/2006/relationships/ctrlProp" Target="../ctrlProps/ctrlProp185.xml"/><Relationship Id="rId91" Type="http://schemas.openxmlformats.org/officeDocument/2006/relationships/ctrlProp" Target="../ctrlProps/ctrlProp188.xml"/><Relationship Id="rId96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65" Type="http://schemas.openxmlformats.org/officeDocument/2006/relationships/ctrlProp" Target="../ctrlProps/ctrlProp162.xml"/><Relationship Id="rId73" Type="http://schemas.openxmlformats.org/officeDocument/2006/relationships/ctrlProp" Target="../ctrlProps/ctrlProp170.xml"/><Relationship Id="rId78" Type="http://schemas.openxmlformats.org/officeDocument/2006/relationships/ctrlProp" Target="../ctrlProps/ctrlProp175.xml"/><Relationship Id="rId81" Type="http://schemas.openxmlformats.org/officeDocument/2006/relationships/ctrlProp" Target="../ctrlProps/ctrlProp178.xml"/><Relationship Id="rId86" Type="http://schemas.openxmlformats.org/officeDocument/2006/relationships/ctrlProp" Target="../ctrlProps/ctrlProp183.xml"/><Relationship Id="rId94" Type="http://schemas.openxmlformats.org/officeDocument/2006/relationships/ctrlProp" Target="../ctrlProps/ctrlProp191.xml"/><Relationship Id="rId99" Type="http://schemas.openxmlformats.org/officeDocument/2006/relationships/ctrlProp" Target="../ctrlProps/ctrlProp196.xml"/><Relationship Id="rId101" Type="http://schemas.openxmlformats.org/officeDocument/2006/relationships/ctrlProp" Target="../ctrlProps/ctrlProp19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9" Type="http://schemas.openxmlformats.org/officeDocument/2006/relationships/ctrlProp" Target="../ctrlProps/ctrlProp136.xml"/><Relationship Id="rId34" Type="http://schemas.openxmlformats.org/officeDocument/2006/relationships/ctrlProp" Target="../ctrlProps/ctrlProp131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76" Type="http://schemas.openxmlformats.org/officeDocument/2006/relationships/ctrlProp" Target="../ctrlProps/ctrlProp173.xml"/><Relationship Id="rId97" Type="http://schemas.openxmlformats.org/officeDocument/2006/relationships/ctrlProp" Target="../ctrlProps/ctrlProp19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20"/>
  <sheetViews>
    <sheetView showGridLines="0" zoomScale="70" zoomScaleNormal="70" zoomScaleSheetLayoutView="50" workbookViewId="0">
      <pane xSplit="40" ySplit="18" topLeftCell="AO25" activePane="bottomRight" state="frozen"/>
      <selection pane="topRight" activeCell="AO1" sqref="AO1"/>
      <selection pane="bottomLeft" activeCell="A19" sqref="A19"/>
      <selection pane="bottomRight" activeCell="AO19" sqref="AO19"/>
    </sheetView>
  </sheetViews>
  <sheetFormatPr defaultRowHeight="13.5"/>
  <cols>
    <col min="1" max="2" width="7.5" style="153" customWidth="1"/>
    <col min="3" max="3" width="13.25" style="153" customWidth="1"/>
    <col min="4" max="4" width="14.375" style="153" customWidth="1"/>
    <col min="5" max="6" width="7.125" style="153" customWidth="1"/>
    <col min="7" max="7" width="17.75" style="153" customWidth="1"/>
    <col min="8" max="9" width="9.25" style="153" customWidth="1"/>
    <col min="10" max="10" width="7.25" style="153" customWidth="1"/>
    <col min="11" max="12" width="5.125" style="153" customWidth="1"/>
    <col min="13" max="13" width="4.375" style="154" customWidth="1"/>
    <col min="14" max="14" width="9.625" style="153" customWidth="1"/>
    <col min="15" max="15" width="5.375" style="154" customWidth="1"/>
    <col min="16" max="16" width="4.125" style="153" customWidth="1"/>
    <col min="17" max="17" width="4.625" style="153" customWidth="1"/>
    <col min="18" max="19" width="7.375" style="153" customWidth="1"/>
    <col min="20" max="20" width="3.625" style="153" customWidth="1"/>
    <col min="21" max="37" width="3.375" style="154" customWidth="1"/>
    <col min="38" max="38" width="5.25" style="155" customWidth="1"/>
    <col min="39" max="55" width="5.25" style="154" customWidth="1"/>
    <col min="56" max="56" width="5.25" style="153" customWidth="1"/>
    <col min="57" max="85" width="3.5" style="153" customWidth="1"/>
    <col min="86" max="16384" width="9" style="153"/>
  </cols>
  <sheetData>
    <row r="1" spans="1:58" ht="24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</row>
    <row r="4" spans="1:58" s="157" customFormat="1" ht="32.25" customHeight="1">
      <c r="A4" s="266" t="s">
        <v>58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14"/>
      <c r="AR4" s="214"/>
      <c r="AS4" s="214"/>
      <c r="AT4" s="214"/>
      <c r="AU4" s="214"/>
      <c r="AV4" s="214"/>
      <c r="AW4" s="214"/>
      <c r="AX4" s="268" t="s">
        <v>220</v>
      </c>
      <c r="AY4" s="269"/>
      <c r="AZ4" s="269"/>
      <c r="BA4" s="269"/>
      <c r="BB4" s="269"/>
      <c r="BC4" s="269"/>
      <c r="BD4" s="270"/>
    </row>
    <row r="5" spans="1:58" s="157" customFormat="1" ht="15" customHeight="1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2"/>
      <c r="AN5" s="212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0"/>
    </row>
    <row r="6" spans="1:58" ht="13.5" customHeight="1" thickBot="1">
      <c r="O6" s="153"/>
      <c r="S6" s="154"/>
      <c r="T6" s="154"/>
      <c r="BD6" s="209"/>
    </row>
    <row r="7" spans="1:58" s="207" customFormat="1" ht="21.75" customHeight="1">
      <c r="A7" s="271" t="s">
        <v>60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08"/>
      <c r="N7" s="208"/>
      <c r="O7" s="208"/>
      <c r="P7" s="273" t="s">
        <v>62</v>
      </c>
      <c r="Q7" s="276" t="s">
        <v>217</v>
      </c>
      <c r="R7" s="279" t="s">
        <v>216</v>
      </c>
      <c r="S7" s="272"/>
      <c r="T7" s="280"/>
      <c r="U7" s="279" t="s">
        <v>215</v>
      </c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81" t="s">
        <v>136</v>
      </c>
      <c r="AM7" s="272"/>
      <c r="AN7" s="282"/>
      <c r="AO7" s="283" t="s">
        <v>214</v>
      </c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4"/>
    </row>
    <row r="8" spans="1:58" s="157" customFormat="1" ht="15.75" customHeight="1">
      <c r="A8" s="285" t="s">
        <v>213</v>
      </c>
      <c r="B8" s="288" t="s">
        <v>81</v>
      </c>
      <c r="C8" s="291" t="s">
        <v>212</v>
      </c>
      <c r="D8" s="294" t="s">
        <v>211</v>
      </c>
      <c r="E8" s="297" t="s">
        <v>210</v>
      </c>
      <c r="F8" s="298"/>
      <c r="G8" s="299"/>
      <c r="H8" s="300" t="s">
        <v>84</v>
      </c>
      <c r="I8" s="303" t="s">
        <v>85</v>
      </c>
      <c r="J8" s="306" t="s">
        <v>86</v>
      </c>
      <c r="K8" s="307"/>
      <c r="L8" s="308"/>
      <c r="M8" s="309" t="s">
        <v>61</v>
      </c>
      <c r="N8" s="206"/>
      <c r="O8" s="300" t="s">
        <v>93</v>
      </c>
      <c r="P8" s="274"/>
      <c r="Q8" s="277"/>
      <c r="R8" s="323" t="s">
        <v>209</v>
      </c>
      <c r="S8" s="326" t="s">
        <v>208</v>
      </c>
      <c r="T8" s="329" t="s">
        <v>67</v>
      </c>
      <c r="U8" s="331" t="s">
        <v>63</v>
      </c>
      <c r="V8" s="332"/>
      <c r="W8" s="332"/>
      <c r="X8" s="205" t="s">
        <v>207</v>
      </c>
      <c r="Y8" s="332" t="s">
        <v>206</v>
      </c>
      <c r="Z8" s="333"/>
      <c r="AA8" s="333"/>
      <c r="AB8" s="333"/>
      <c r="AC8" s="352" t="s">
        <v>109</v>
      </c>
      <c r="AD8" s="353"/>
      <c r="AE8" s="353"/>
      <c r="AF8" s="353"/>
      <c r="AG8" s="353"/>
      <c r="AH8" s="353"/>
      <c r="AI8" s="353"/>
      <c r="AJ8" s="354"/>
      <c r="AK8" s="204" t="s">
        <v>115</v>
      </c>
      <c r="AL8" s="355" t="s">
        <v>205</v>
      </c>
      <c r="AM8" s="358" t="s">
        <v>204</v>
      </c>
      <c r="AN8" s="361" t="s">
        <v>203</v>
      </c>
      <c r="AO8" s="312" t="s">
        <v>202</v>
      </c>
      <c r="AP8" s="314" t="s">
        <v>201</v>
      </c>
      <c r="AQ8" s="315"/>
      <c r="AR8" s="315"/>
      <c r="AS8" s="315"/>
      <c r="AT8" s="315"/>
      <c r="AU8" s="315"/>
      <c r="AV8" s="315"/>
      <c r="AW8" s="316"/>
      <c r="AX8" s="339" t="s">
        <v>200</v>
      </c>
      <c r="AY8" s="340"/>
      <c r="AZ8" s="340"/>
      <c r="BA8" s="340"/>
      <c r="BB8" s="340"/>
      <c r="BC8" s="340"/>
      <c r="BD8" s="341"/>
    </row>
    <row r="9" spans="1:58" s="157" customFormat="1" ht="17.25" customHeight="1">
      <c r="A9" s="286"/>
      <c r="B9" s="289"/>
      <c r="C9" s="292"/>
      <c r="D9" s="295"/>
      <c r="E9" s="203"/>
      <c r="F9" s="202"/>
      <c r="G9" s="196"/>
      <c r="H9" s="301"/>
      <c r="I9" s="304"/>
      <c r="J9" s="195"/>
      <c r="K9" s="194"/>
      <c r="L9" s="193"/>
      <c r="M9" s="310"/>
      <c r="N9" s="192"/>
      <c r="O9" s="301"/>
      <c r="P9" s="274"/>
      <c r="Q9" s="277"/>
      <c r="R9" s="324"/>
      <c r="S9" s="327"/>
      <c r="T9" s="330"/>
      <c r="U9" s="345" t="s">
        <v>199</v>
      </c>
      <c r="V9" s="346"/>
      <c r="W9" s="197" t="s">
        <v>198</v>
      </c>
      <c r="X9" s="201" t="s">
        <v>197</v>
      </c>
      <c r="Y9" s="200" t="s">
        <v>196</v>
      </c>
      <c r="Z9" s="347" t="s">
        <v>65</v>
      </c>
      <c r="AA9" s="346"/>
      <c r="AB9" s="348"/>
      <c r="AC9" s="199" t="s">
        <v>196</v>
      </c>
      <c r="AD9" s="347" t="s">
        <v>195</v>
      </c>
      <c r="AE9" s="346"/>
      <c r="AF9" s="346"/>
      <c r="AG9" s="349" t="s">
        <v>194</v>
      </c>
      <c r="AH9" s="349"/>
      <c r="AI9" s="198" t="s">
        <v>193</v>
      </c>
      <c r="AJ9" s="197" t="s">
        <v>192</v>
      </c>
      <c r="AK9" s="350" t="s">
        <v>191</v>
      </c>
      <c r="AL9" s="356"/>
      <c r="AM9" s="359"/>
      <c r="AN9" s="362"/>
      <c r="AO9" s="312"/>
      <c r="AP9" s="317"/>
      <c r="AQ9" s="318"/>
      <c r="AR9" s="318"/>
      <c r="AS9" s="318"/>
      <c r="AT9" s="318"/>
      <c r="AU9" s="318"/>
      <c r="AV9" s="318"/>
      <c r="AW9" s="319"/>
      <c r="AX9" s="339"/>
      <c r="AY9" s="340"/>
      <c r="AZ9" s="340"/>
      <c r="BA9" s="340"/>
      <c r="BB9" s="340"/>
      <c r="BC9" s="340"/>
      <c r="BD9" s="341"/>
    </row>
    <row r="10" spans="1:58" s="157" customFormat="1" ht="109.5" customHeight="1">
      <c r="A10" s="286"/>
      <c r="B10" s="289"/>
      <c r="C10" s="292"/>
      <c r="D10" s="295"/>
      <c r="E10" s="195" t="s">
        <v>83</v>
      </c>
      <c r="F10" s="194" t="s">
        <v>91</v>
      </c>
      <c r="G10" s="196" t="s">
        <v>82</v>
      </c>
      <c r="H10" s="301"/>
      <c r="I10" s="304"/>
      <c r="J10" s="195" t="s">
        <v>87</v>
      </c>
      <c r="K10" s="194" t="s">
        <v>88</v>
      </c>
      <c r="L10" s="193" t="s">
        <v>89</v>
      </c>
      <c r="M10" s="310"/>
      <c r="N10" s="192" t="s">
        <v>66</v>
      </c>
      <c r="O10" s="301"/>
      <c r="P10" s="274"/>
      <c r="Q10" s="277"/>
      <c r="R10" s="324"/>
      <c r="S10" s="327"/>
      <c r="T10" s="330"/>
      <c r="U10" s="186" t="s">
        <v>68</v>
      </c>
      <c r="V10" s="191" t="s">
        <v>69</v>
      </c>
      <c r="W10" s="190" t="s">
        <v>190</v>
      </c>
      <c r="X10" s="189" t="s">
        <v>189</v>
      </c>
      <c r="Y10" s="188" t="s">
        <v>185</v>
      </c>
      <c r="Z10" s="187" t="s">
        <v>188</v>
      </c>
      <c r="AA10" s="187" t="s">
        <v>187</v>
      </c>
      <c r="AB10" s="181" t="s">
        <v>186</v>
      </c>
      <c r="AC10" s="186" t="s">
        <v>185</v>
      </c>
      <c r="AD10" s="182" t="s">
        <v>71</v>
      </c>
      <c r="AE10" s="185" t="s">
        <v>72</v>
      </c>
      <c r="AF10" s="184" t="s">
        <v>70</v>
      </c>
      <c r="AG10" s="183" t="s">
        <v>184</v>
      </c>
      <c r="AH10" s="182" t="s">
        <v>183</v>
      </c>
      <c r="AI10" s="182" t="s">
        <v>73</v>
      </c>
      <c r="AJ10" s="181" t="s">
        <v>64</v>
      </c>
      <c r="AK10" s="351"/>
      <c r="AL10" s="357"/>
      <c r="AM10" s="360"/>
      <c r="AN10" s="363"/>
      <c r="AO10" s="312"/>
      <c r="AP10" s="317"/>
      <c r="AQ10" s="318"/>
      <c r="AR10" s="318"/>
      <c r="AS10" s="318"/>
      <c r="AT10" s="318"/>
      <c r="AU10" s="318"/>
      <c r="AV10" s="318"/>
      <c r="AW10" s="319"/>
      <c r="AX10" s="339"/>
      <c r="AY10" s="340"/>
      <c r="AZ10" s="340"/>
      <c r="BA10" s="340"/>
      <c r="BB10" s="340"/>
      <c r="BC10" s="340"/>
      <c r="BD10" s="341"/>
    </row>
    <row r="11" spans="1:58" s="157" customFormat="1" ht="13.5" customHeight="1" thickBot="1">
      <c r="A11" s="287"/>
      <c r="B11" s="290"/>
      <c r="C11" s="293"/>
      <c r="D11" s="296"/>
      <c r="E11" s="180"/>
      <c r="F11" s="179"/>
      <c r="G11" s="178"/>
      <c r="H11" s="302"/>
      <c r="I11" s="305"/>
      <c r="J11" s="177"/>
      <c r="K11" s="176"/>
      <c r="L11" s="175"/>
      <c r="M11" s="311"/>
      <c r="N11" s="174"/>
      <c r="O11" s="302"/>
      <c r="P11" s="275"/>
      <c r="Q11" s="278"/>
      <c r="R11" s="325"/>
      <c r="S11" s="328"/>
      <c r="T11" s="173"/>
      <c r="U11" s="167" t="s">
        <v>182</v>
      </c>
      <c r="V11" s="172" t="s">
        <v>181</v>
      </c>
      <c r="W11" s="168" t="s">
        <v>180</v>
      </c>
      <c r="X11" s="171" t="s">
        <v>179</v>
      </c>
      <c r="Y11" s="169" t="s">
        <v>178</v>
      </c>
      <c r="Z11" s="170" t="s">
        <v>177</v>
      </c>
      <c r="AA11" s="169" t="s">
        <v>176</v>
      </c>
      <c r="AB11" s="168" t="s">
        <v>175</v>
      </c>
      <c r="AC11" s="167" t="s">
        <v>174</v>
      </c>
      <c r="AD11" s="163" t="s">
        <v>173</v>
      </c>
      <c r="AE11" s="166" t="s">
        <v>172</v>
      </c>
      <c r="AF11" s="165" t="s">
        <v>171</v>
      </c>
      <c r="AG11" s="164" t="s">
        <v>170</v>
      </c>
      <c r="AH11" s="164" t="s">
        <v>169</v>
      </c>
      <c r="AI11" s="163" t="s">
        <v>168</v>
      </c>
      <c r="AJ11" s="162" t="s">
        <v>167</v>
      </c>
      <c r="AK11" s="161" t="s">
        <v>166</v>
      </c>
      <c r="AL11" s="160" t="s">
        <v>165</v>
      </c>
      <c r="AM11" s="159" t="s">
        <v>164</v>
      </c>
      <c r="AN11" s="158" t="s">
        <v>163</v>
      </c>
      <c r="AO11" s="313"/>
      <c r="AP11" s="320"/>
      <c r="AQ11" s="321"/>
      <c r="AR11" s="321"/>
      <c r="AS11" s="321"/>
      <c r="AT11" s="321"/>
      <c r="AU11" s="321"/>
      <c r="AV11" s="321"/>
      <c r="AW11" s="322"/>
      <c r="AX11" s="342"/>
      <c r="AY11" s="343"/>
      <c r="AZ11" s="343"/>
      <c r="BA11" s="343"/>
      <c r="BB11" s="343"/>
      <c r="BC11" s="343"/>
      <c r="BD11" s="344"/>
    </row>
    <row r="12" spans="1:58" ht="60.75" customHeight="1" thickBot="1">
      <c r="A12" s="216">
        <v>2103008</v>
      </c>
      <c r="B12" s="217" t="s">
        <v>59</v>
      </c>
      <c r="C12" s="218" t="s">
        <v>162</v>
      </c>
      <c r="D12" s="219" t="s">
        <v>161</v>
      </c>
      <c r="E12" s="217" t="s">
        <v>92</v>
      </c>
      <c r="F12" s="220" t="s">
        <v>158</v>
      </c>
      <c r="G12" s="219" t="s">
        <v>160</v>
      </c>
      <c r="H12" s="221">
        <v>3000</v>
      </c>
      <c r="I12" s="222">
        <v>31079</v>
      </c>
      <c r="J12" s="223" t="s">
        <v>90</v>
      </c>
      <c r="K12" s="224">
        <v>3</v>
      </c>
      <c r="L12" s="225">
        <v>0</v>
      </c>
      <c r="M12" s="226" t="s">
        <v>159</v>
      </c>
      <c r="N12" s="227" t="s">
        <v>74</v>
      </c>
      <c r="O12" s="228"/>
      <c r="P12" s="229" t="str">
        <f>様式２!I68</f>
        <v>管理</v>
      </c>
      <c r="Q12" s="230" t="str">
        <f>様式２!J68</f>
        <v/>
      </c>
      <c r="R12" s="231" t="str">
        <f>様式２!K68</f>
        <v/>
      </c>
      <c r="S12" s="232" t="str">
        <f>様式２!L68</f>
        <v/>
      </c>
      <c r="T12" s="233" t="str">
        <f>様式２!M68</f>
        <v/>
      </c>
      <c r="U12" s="234" t="str">
        <f>様式２!N68</f>
        <v/>
      </c>
      <c r="V12" s="235" t="str">
        <f>様式２!O68</f>
        <v/>
      </c>
      <c r="W12" s="236" t="str">
        <f>様式２!P68</f>
        <v/>
      </c>
      <c r="X12" s="237" t="str">
        <f>様式２!Q68</f>
        <v/>
      </c>
      <c r="Y12" s="238" t="str">
        <f>様式２!R68</f>
        <v/>
      </c>
      <c r="Z12" s="239" t="str">
        <f>様式２!S68</f>
        <v/>
      </c>
      <c r="AA12" s="238" t="str">
        <f>様式２!T68</f>
        <v/>
      </c>
      <c r="AB12" s="236" t="str">
        <f>様式２!U68</f>
        <v/>
      </c>
      <c r="AC12" s="234" t="str">
        <f>様式２!V68</f>
        <v/>
      </c>
      <c r="AD12" s="239" t="str">
        <f>様式２!W68</f>
        <v/>
      </c>
      <c r="AE12" s="239" t="str">
        <f>様式２!X68</f>
        <v/>
      </c>
      <c r="AF12" s="235" t="str">
        <f>様式２!Y68</f>
        <v/>
      </c>
      <c r="AG12" s="239" t="str">
        <f>様式２!Z68</f>
        <v/>
      </c>
      <c r="AH12" s="239" t="str">
        <f>様式２!AA68</f>
        <v/>
      </c>
      <c r="AI12" s="239" t="str">
        <f>様式２!AB68</f>
        <v/>
      </c>
      <c r="AJ12" s="240" t="str">
        <f>様式２!AC68</f>
        <v/>
      </c>
      <c r="AK12" s="241" t="str">
        <f>様式２!AD68</f>
        <v/>
      </c>
      <c r="AL12" s="242" t="str">
        <f>様式２!AE68</f>
        <v/>
      </c>
      <c r="AM12" s="243" t="str">
        <f>様式２!AF68</f>
        <v/>
      </c>
      <c r="AN12" s="244" t="str">
        <f>様式２!AG68</f>
        <v/>
      </c>
      <c r="AO12" s="245"/>
      <c r="AP12" s="334"/>
      <c r="AQ12" s="335"/>
      <c r="AR12" s="335"/>
      <c r="AS12" s="335"/>
      <c r="AT12" s="335"/>
      <c r="AU12" s="335"/>
      <c r="AV12" s="335"/>
      <c r="AW12" s="336"/>
      <c r="AX12" s="334"/>
      <c r="AY12" s="335"/>
      <c r="AZ12" s="335"/>
      <c r="BA12" s="337"/>
      <c r="BB12" s="337"/>
      <c r="BC12" s="337"/>
      <c r="BD12" s="338"/>
      <c r="BF12" s="156"/>
    </row>
    <row r="20" spans="42:42">
      <c r="AP20" s="19"/>
    </row>
  </sheetData>
  <dataConsolidate/>
  <mergeCells count="38">
    <mergeCell ref="AP12:AW12"/>
    <mergeCell ref="AX12:BD12"/>
    <mergeCell ref="AX8:BD11"/>
    <mergeCell ref="U9:V9"/>
    <mergeCell ref="Z9:AB9"/>
    <mergeCell ref="AD9:AF9"/>
    <mergeCell ref="AG9:AH9"/>
    <mergeCell ref="AK9:AK10"/>
    <mergeCell ref="AC8:AJ8"/>
    <mergeCell ref="AL8:AL10"/>
    <mergeCell ref="AM8:AM10"/>
    <mergeCell ref="AN8:AN10"/>
    <mergeCell ref="J8:L8"/>
    <mergeCell ref="M8:M11"/>
    <mergeCell ref="AO8:AO11"/>
    <mergeCell ref="AP8:AW11"/>
    <mergeCell ref="O8:O11"/>
    <mergeCell ref="R8:R11"/>
    <mergeCell ref="S8:S11"/>
    <mergeCell ref="T8:T10"/>
    <mergeCell ref="U8:W8"/>
    <mergeCell ref="Y8:AB8"/>
    <mergeCell ref="A4:AP4"/>
    <mergeCell ref="AX4:BD4"/>
    <mergeCell ref="A7:L7"/>
    <mergeCell ref="P7:P11"/>
    <mergeCell ref="Q7:Q11"/>
    <mergeCell ref="R7:T7"/>
    <mergeCell ref="U7:AK7"/>
    <mergeCell ref="AL7:AN7"/>
    <mergeCell ref="AO7:BD7"/>
    <mergeCell ref="A8:A11"/>
    <mergeCell ref="B8:B11"/>
    <mergeCell ref="C8:C11"/>
    <mergeCell ref="D8:D11"/>
    <mergeCell ref="E8:G8"/>
    <mergeCell ref="H8:H11"/>
    <mergeCell ref="I8:I11"/>
  </mergeCells>
  <phoneticPr fontId="5"/>
  <dataValidations count="1">
    <dataValidation type="list" allowBlank="1" showInputMessage="1" showErrorMessage="1" sqref="AO12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headerFooter>
    <oddHeader>&amp;R&amp;24様式１　各省意見反映版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F80"/>
  <sheetViews>
    <sheetView showGridLines="0" tabSelected="1" view="pageBreakPreview" zoomScale="75" zoomScaleNormal="75" zoomScaleSheetLayoutView="75" zoomScalePageLayoutView="145" workbookViewId="0">
      <selection activeCell="E12" sqref="E12"/>
    </sheetView>
  </sheetViews>
  <sheetFormatPr defaultRowHeight="12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>
      <c r="AX1" s="2"/>
    </row>
    <row r="2" spans="1:51" ht="25.5" customHeight="1">
      <c r="A2" s="507" t="s">
        <v>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8" t="s">
        <v>219</v>
      </c>
      <c r="AV2" s="508"/>
      <c r="AW2" s="508"/>
      <c r="AX2" s="2"/>
    </row>
    <row r="3" spans="1:51" ht="12" customHeight="1" thickBot="1">
      <c r="AX3" s="2"/>
    </row>
    <row r="4" spans="1:51" s="17" customFormat="1" ht="16.5" customHeight="1">
      <c r="A4" s="509" t="s">
        <v>1</v>
      </c>
      <c r="B4" s="512" t="s">
        <v>96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4"/>
      <c r="R4" s="515" t="s">
        <v>95</v>
      </c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I4" s="518" t="s">
        <v>55</v>
      </c>
      <c r="AJ4" s="521" t="s">
        <v>4</v>
      </c>
      <c r="AK4" s="522"/>
      <c r="AL4" s="522"/>
      <c r="AM4" s="522"/>
      <c r="AN4" s="523"/>
      <c r="AO4" s="524"/>
      <c r="AP4" s="524"/>
      <c r="AQ4" s="524"/>
      <c r="AR4" s="524"/>
      <c r="AS4" s="524"/>
      <c r="AT4" s="524"/>
      <c r="AU4" s="524"/>
      <c r="AV4" s="524"/>
      <c r="AW4" s="525"/>
      <c r="AX4" s="18"/>
      <c r="AY4" s="18"/>
    </row>
    <row r="5" spans="1:51" s="17" customFormat="1" ht="16.5" customHeight="1">
      <c r="A5" s="510"/>
      <c r="B5" s="526" t="s">
        <v>108</v>
      </c>
      <c r="C5" s="405" t="s">
        <v>4</v>
      </c>
      <c r="D5" s="406"/>
      <c r="E5" s="406"/>
      <c r="F5" s="406"/>
      <c r="G5" s="364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531" t="s">
        <v>2</v>
      </c>
      <c r="S5" s="471" t="s">
        <v>4</v>
      </c>
      <c r="T5" s="472"/>
      <c r="U5" s="472"/>
      <c r="V5" s="472"/>
      <c r="W5" s="373"/>
      <c r="X5" s="374"/>
      <c r="Y5" s="374"/>
      <c r="Z5" s="374"/>
      <c r="AA5" s="374"/>
      <c r="AB5" s="374"/>
      <c r="AC5" s="374"/>
      <c r="AD5" s="374"/>
      <c r="AE5" s="374"/>
      <c r="AF5" s="374"/>
      <c r="AG5" s="375"/>
      <c r="AI5" s="519"/>
      <c r="AJ5" s="471" t="s">
        <v>54</v>
      </c>
      <c r="AK5" s="421"/>
      <c r="AL5" s="421"/>
      <c r="AM5" s="421"/>
      <c r="AN5" s="533"/>
      <c r="AO5" s="534"/>
      <c r="AP5" s="534"/>
      <c r="AQ5" s="534"/>
      <c r="AR5" s="534"/>
      <c r="AS5" s="534"/>
      <c r="AT5" s="534"/>
      <c r="AU5" s="534"/>
      <c r="AV5" s="534"/>
      <c r="AW5" s="535"/>
      <c r="AX5" s="18"/>
      <c r="AY5" s="18"/>
    </row>
    <row r="6" spans="1:51" s="17" customFormat="1" ht="16.5" customHeight="1">
      <c r="A6" s="510"/>
      <c r="B6" s="526"/>
      <c r="C6" s="471" t="s">
        <v>3</v>
      </c>
      <c r="D6" s="472"/>
      <c r="E6" s="472"/>
      <c r="F6" s="472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9"/>
      <c r="R6" s="531"/>
      <c r="S6" s="471" t="s">
        <v>3</v>
      </c>
      <c r="T6" s="473"/>
      <c r="U6" s="473"/>
      <c r="V6" s="473"/>
      <c r="W6" s="376"/>
      <c r="X6" s="377"/>
      <c r="Y6" s="377"/>
      <c r="Z6" s="377"/>
      <c r="AA6" s="377"/>
      <c r="AB6" s="377"/>
      <c r="AC6" s="377"/>
      <c r="AD6" s="377"/>
      <c r="AE6" s="377"/>
      <c r="AF6" s="377"/>
      <c r="AG6" s="378"/>
      <c r="AI6" s="519"/>
      <c r="AJ6" s="471" t="s">
        <v>53</v>
      </c>
      <c r="AK6" s="421"/>
      <c r="AL6" s="421"/>
      <c r="AM6" s="421"/>
      <c r="AN6" s="367"/>
      <c r="AO6" s="368"/>
      <c r="AP6" s="368"/>
      <c r="AQ6" s="368"/>
      <c r="AR6" s="368"/>
      <c r="AS6" s="368"/>
      <c r="AT6" s="368"/>
      <c r="AU6" s="368"/>
      <c r="AV6" s="368"/>
      <c r="AW6" s="369"/>
      <c r="AX6" s="18"/>
      <c r="AY6" s="18"/>
    </row>
    <row r="7" spans="1:51" s="17" customFormat="1" ht="16.5" customHeight="1">
      <c r="A7" s="510"/>
      <c r="B7" s="526"/>
      <c r="C7" s="471" t="s">
        <v>5</v>
      </c>
      <c r="D7" s="472"/>
      <c r="E7" s="472"/>
      <c r="F7" s="472"/>
      <c r="G7" s="367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531"/>
      <c r="S7" s="471" t="s">
        <v>5</v>
      </c>
      <c r="T7" s="473"/>
      <c r="U7" s="473"/>
      <c r="V7" s="473"/>
      <c r="W7" s="376"/>
      <c r="X7" s="377"/>
      <c r="Y7" s="377"/>
      <c r="Z7" s="377"/>
      <c r="AA7" s="377"/>
      <c r="AB7" s="377"/>
      <c r="AC7" s="377"/>
      <c r="AD7" s="377"/>
      <c r="AE7" s="377"/>
      <c r="AF7" s="377"/>
      <c r="AG7" s="378"/>
      <c r="AI7" s="519"/>
      <c r="AJ7" s="471" t="s">
        <v>52</v>
      </c>
      <c r="AK7" s="421"/>
      <c r="AL7" s="421"/>
      <c r="AM7" s="421"/>
      <c r="AN7" s="367"/>
      <c r="AO7" s="368"/>
      <c r="AP7" s="368"/>
      <c r="AQ7" s="368"/>
      <c r="AR7" s="368"/>
      <c r="AS7" s="368"/>
      <c r="AT7" s="368"/>
      <c r="AU7" s="368"/>
      <c r="AV7" s="368"/>
      <c r="AW7" s="369"/>
      <c r="AX7" s="18"/>
      <c r="AY7" s="18"/>
    </row>
    <row r="8" spans="1:51" s="17" customFormat="1" ht="16.5" customHeight="1" thickBot="1">
      <c r="A8" s="511"/>
      <c r="B8" s="527"/>
      <c r="C8" s="528" t="s">
        <v>51</v>
      </c>
      <c r="D8" s="460"/>
      <c r="E8" s="460"/>
      <c r="F8" s="460"/>
      <c r="G8" s="370"/>
      <c r="H8" s="371"/>
      <c r="I8" s="371"/>
      <c r="J8" s="371"/>
      <c r="K8" s="371"/>
      <c r="L8" s="371"/>
      <c r="M8" s="371"/>
      <c r="N8" s="371"/>
      <c r="O8" s="371"/>
      <c r="P8" s="371"/>
      <c r="Q8" s="372"/>
      <c r="R8" s="532"/>
      <c r="S8" s="528" t="s">
        <v>51</v>
      </c>
      <c r="T8" s="529"/>
      <c r="U8" s="529"/>
      <c r="V8" s="529"/>
      <c r="W8" s="379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I8" s="520"/>
      <c r="AJ8" s="528" t="s">
        <v>50</v>
      </c>
      <c r="AK8" s="530"/>
      <c r="AL8" s="530"/>
      <c r="AM8" s="530"/>
      <c r="AN8" s="370"/>
      <c r="AO8" s="371"/>
      <c r="AP8" s="371"/>
      <c r="AQ8" s="371"/>
      <c r="AR8" s="371"/>
      <c r="AS8" s="371"/>
      <c r="AT8" s="371"/>
      <c r="AU8" s="371"/>
      <c r="AV8" s="371"/>
      <c r="AW8" s="372"/>
      <c r="AX8" s="18"/>
      <c r="AY8" s="18"/>
    </row>
    <row r="9" spans="1:51" ht="10.5" customHeight="1">
      <c r="AX9" s="2"/>
    </row>
    <row r="10" spans="1:51" s="114" customFormat="1" ht="14.25" customHeight="1">
      <c r="B10" s="114" t="s">
        <v>125</v>
      </c>
      <c r="AX10" s="249"/>
      <c r="AY10" s="249"/>
    </row>
    <row r="11" spans="1:51" s="114" customFormat="1" ht="14.25" customHeight="1">
      <c r="B11" s="114" t="s">
        <v>126</v>
      </c>
      <c r="AX11" s="249"/>
      <c r="AY11" s="249"/>
    </row>
    <row r="12" spans="1:51" s="114" customFormat="1" ht="14.25" customHeight="1">
      <c r="B12" s="114" t="s">
        <v>97</v>
      </c>
      <c r="AX12" s="249"/>
      <c r="AY12" s="249"/>
    </row>
    <row r="13" spans="1:51" s="114" customFormat="1" ht="14.25" customHeight="1">
      <c r="B13" s="114" t="s">
        <v>138</v>
      </c>
      <c r="AX13" s="249"/>
      <c r="AY13" s="249"/>
    </row>
    <row r="14" spans="1:51" s="114" customFormat="1" ht="14.25" customHeight="1">
      <c r="B14" s="114" t="s">
        <v>142</v>
      </c>
      <c r="AX14" s="249"/>
      <c r="AY14" s="249"/>
    </row>
    <row r="15" spans="1:51" s="114" customFormat="1" ht="14.25" customHeight="1">
      <c r="B15" s="114" t="s">
        <v>141</v>
      </c>
      <c r="AX15" s="249"/>
      <c r="AY15" s="249"/>
    </row>
    <row r="16" spans="1:51" s="114" customFormat="1" ht="14.25" customHeight="1">
      <c r="B16" s="114" t="s">
        <v>240</v>
      </c>
      <c r="AX16" s="249"/>
      <c r="AY16" s="249"/>
    </row>
    <row r="17" spans="1:58" s="114" customFormat="1" ht="14.25" customHeight="1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>
      <c r="AX18" s="2"/>
    </row>
    <row r="19" spans="1:58" ht="23.25" customHeight="1" thickBot="1">
      <c r="A19" s="453" t="s">
        <v>6</v>
      </c>
      <c r="B19" s="454"/>
      <c r="C19" s="454"/>
      <c r="D19" s="455"/>
      <c r="E19" s="494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6"/>
      <c r="W19" s="453" t="s">
        <v>40</v>
      </c>
      <c r="X19" s="454"/>
      <c r="Y19" s="454"/>
      <c r="Z19" s="454"/>
      <c r="AA19" s="484" t="s">
        <v>135</v>
      </c>
      <c r="AB19" s="485"/>
      <c r="AC19" s="490"/>
      <c r="AD19" s="491"/>
      <c r="AE19" s="492"/>
      <c r="AF19" s="132" t="s">
        <v>41</v>
      </c>
      <c r="AG19" s="493"/>
      <c r="AH19" s="487"/>
      <c r="AI19" s="133" t="s">
        <v>42</v>
      </c>
      <c r="AJ19" s="486"/>
      <c r="AK19" s="487"/>
      <c r="AL19" s="3" t="s">
        <v>43</v>
      </c>
      <c r="AM19" s="488"/>
      <c r="AN19" s="489"/>
      <c r="AO19" s="112" t="s">
        <v>44</v>
      </c>
      <c r="AP19" s="474"/>
      <c r="AQ19" s="475"/>
      <c r="AR19" s="3" t="s">
        <v>45</v>
      </c>
      <c r="AS19" s="111" t="s">
        <v>47</v>
      </c>
      <c r="AT19" s="474"/>
      <c r="AU19" s="497"/>
      <c r="AV19" s="475"/>
      <c r="AW19" s="3" t="s">
        <v>46</v>
      </c>
      <c r="AX19" s="2"/>
      <c r="AY19" s="476" t="s">
        <v>110</v>
      </c>
      <c r="AZ19" s="476"/>
      <c r="BA19" s="476"/>
      <c r="BB19" s="476"/>
      <c r="BC19" s="476"/>
      <c r="BD19" s="476"/>
      <c r="BE19" s="476"/>
      <c r="BF19" s="476"/>
    </row>
    <row r="20" spans="1:58" ht="23.25" customHeight="1" thickBot="1">
      <c r="A20" s="477" t="s">
        <v>134</v>
      </c>
      <c r="B20" s="478"/>
      <c r="C20" s="478"/>
      <c r="D20" s="478"/>
      <c r="E20" s="479"/>
      <c r="F20" s="480"/>
      <c r="G20" s="480"/>
      <c r="H20" s="453" t="s">
        <v>129</v>
      </c>
      <c r="I20" s="454"/>
      <c r="J20" s="454"/>
      <c r="K20" s="455"/>
      <c r="L20" s="468"/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56" t="s">
        <v>130</v>
      </c>
      <c r="X20" s="457"/>
      <c r="Y20" s="457"/>
      <c r="Z20" s="458"/>
      <c r="AA20" s="498"/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500"/>
      <c r="AM20" s="481" t="s">
        <v>155</v>
      </c>
      <c r="AN20" s="482"/>
      <c r="AO20" s="482"/>
      <c r="AP20" s="483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>
      <c r="A21" s="453" t="s">
        <v>139</v>
      </c>
      <c r="B21" s="454"/>
      <c r="C21" s="454"/>
      <c r="D21" s="455"/>
      <c r="E21" s="468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56" t="s">
        <v>39</v>
      </c>
      <c r="X21" s="457"/>
      <c r="Y21" s="457"/>
      <c r="Z21" s="458"/>
      <c r="AA21" s="465"/>
      <c r="AB21" s="466"/>
      <c r="AC21" s="466"/>
      <c r="AD21" s="466"/>
      <c r="AE21" s="466"/>
      <c r="AF21" s="467"/>
      <c r="AG21" s="459" t="s">
        <v>116</v>
      </c>
      <c r="AH21" s="460"/>
      <c r="AI21" s="461"/>
      <c r="AJ21" s="418"/>
      <c r="AK21" s="419"/>
      <c r="AL21" s="420"/>
      <c r="AM21" s="462" t="s">
        <v>117</v>
      </c>
      <c r="AN21" s="463"/>
      <c r="AO21" s="463"/>
      <c r="AP21" s="464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>
      <c r="AX22" s="2"/>
    </row>
    <row r="23" spans="1:58" ht="15.75" customHeight="1">
      <c r="A23" s="22" t="s">
        <v>7</v>
      </c>
      <c r="AX23" s="2"/>
    </row>
    <row r="24" spans="1:58" ht="14.25" customHeight="1" thickBot="1">
      <c r="A24" s="447" t="s">
        <v>102</v>
      </c>
      <c r="B24" s="447"/>
      <c r="C24" s="447"/>
      <c r="D24" s="447"/>
      <c r="E24" s="447"/>
      <c r="F24" s="447"/>
      <c r="G24" s="447"/>
      <c r="H24" s="447"/>
      <c r="I24" s="408" t="s">
        <v>100</v>
      </c>
      <c r="J24" s="409"/>
      <c r="K24" s="409"/>
      <c r="L24" s="411" t="s">
        <v>104</v>
      </c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9"/>
      <c r="AJ24" s="405" t="s">
        <v>105</v>
      </c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7"/>
      <c r="AX24" s="2"/>
    </row>
    <row r="25" spans="1:58" ht="36.75" customHeight="1" thickTop="1">
      <c r="A25" s="100" t="s">
        <v>10</v>
      </c>
      <c r="B25" s="398" t="s">
        <v>143</v>
      </c>
      <c r="C25" s="398"/>
      <c r="D25" s="398"/>
      <c r="E25" s="398"/>
      <c r="F25" s="398"/>
      <c r="G25" s="398"/>
      <c r="H25" s="398"/>
      <c r="I25" s="113"/>
      <c r="J25" s="99"/>
      <c r="K25" s="99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436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8"/>
      <c r="AX25" s="2"/>
      <c r="AY25" s="2">
        <v>1</v>
      </c>
      <c r="AZ25" s="1" t="b">
        <v>0</v>
      </c>
      <c r="BA25" s="1" t="b">
        <v>0</v>
      </c>
    </row>
    <row r="26" spans="1:58" ht="29.25" customHeight="1" thickBot="1">
      <c r="A26" s="100" t="s">
        <v>11</v>
      </c>
      <c r="B26" s="398" t="s">
        <v>132</v>
      </c>
      <c r="C26" s="398"/>
      <c r="D26" s="398"/>
      <c r="E26" s="398"/>
      <c r="F26" s="398"/>
      <c r="G26" s="398"/>
      <c r="H26" s="398"/>
      <c r="I26" s="113"/>
      <c r="J26" s="99"/>
      <c r="K26" s="99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399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1"/>
      <c r="AX26" s="2"/>
      <c r="AY26" s="2">
        <v>1</v>
      </c>
    </row>
    <row r="27" spans="1:58" ht="31.5" customHeight="1" thickTop="1" thickBot="1">
      <c r="A27" s="446" t="s">
        <v>128</v>
      </c>
      <c r="B27" s="403"/>
      <c r="C27" s="403"/>
      <c r="D27" s="403"/>
      <c r="E27" s="403"/>
      <c r="F27" s="403"/>
      <c r="G27" s="403"/>
      <c r="H27" s="404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1</v>
      </c>
    </row>
    <row r="28" spans="1:58" ht="15.75" customHeight="1" thickTop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2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>
      <c r="A30" s="447" t="s">
        <v>103</v>
      </c>
      <c r="B30" s="447"/>
      <c r="C30" s="447"/>
      <c r="D30" s="447"/>
      <c r="E30" s="447"/>
      <c r="F30" s="447"/>
      <c r="G30" s="447"/>
      <c r="H30" s="447"/>
      <c r="I30" s="408" t="s">
        <v>100</v>
      </c>
      <c r="J30" s="409"/>
      <c r="K30" s="409"/>
      <c r="L30" s="411" t="s">
        <v>104</v>
      </c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9"/>
      <c r="AJ30" s="405" t="s">
        <v>105</v>
      </c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7"/>
      <c r="AX30" s="18"/>
    </row>
    <row r="31" spans="1:58" ht="29.25" customHeight="1" thickTop="1" thickBot="1">
      <c r="A31" s="100" t="s">
        <v>10</v>
      </c>
      <c r="B31" s="398" t="s">
        <v>133</v>
      </c>
      <c r="C31" s="398"/>
      <c r="D31" s="398"/>
      <c r="E31" s="398"/>
      <c r="F31" s="398"/>
      <c r="G31" s="398"/>
      <c r="H31" s="398"/>
      <c r="I31" s="113"/>
      <c r="J31" s="99"/>
      <c r="K31" s="99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450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1"/>
      <c r="AW31" s="452"/>
      <c r="AX31" s="18"/>
      <c r="AY31" s="2">
        <v>1</v>
      </c>
    </row>
    <row r="32" spans="1:58" ht="31.5" customHeight="1" thickTop="1" thickBot="1">
      <c r="A32" s="446" t="s">
        <v>124</v>
      </c>
      <c r="B32" s="403"/>
      <c r="C32" s="403"/>
      <c r="D32" s="403"/>
      <c r="E32" s="403"/>
      <c r="F32" s="403"/>
      <c r="G32" s="403"/>
      <c r="H32" s="404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1</v>
      </c>
    </row>
    <row r="33" spans="1:54" ht="12" customHeight="1" thickTop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62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>
      <c r="A35" s="447" t="s">
        <v>103</v>
      </c>
      <c r="B35" s="447"/>
      <c r="C35" s="447"/>
      <c r="D35" s="447"/>
      <c r="E35" s="447"/>
      <c r="F35" s="447"/>
      <c r="G35" s="447"/>
      <c r="H35" s="447"/>
      <c r="I35" s="408" t="s">
        <v>100</v>
      </c>
      <c r="J35" s="409"/>
      <c r="K35" s="409"/>
      <c r="L35" s="411" t="s">
        <v>104</v>
      </c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9"/>
      <c r="AJ35" s="405" t="s">
        <v>105</v>
      </c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7"/>
      <c r="AX35" s="18"/>
    </row>
    <row r="36" spans="1:54" ht="29.25" customHeight="1" thickTop="1">
      <c r="A36" s="100" t="s">
        <v>10</v>
      </c>
      <c r="B36" s="398" t="s">
        <v>99</v>
      </c>
      <c r="C36" s="398"/>
      <c r="D36" s="398"/>
      <c r="E36" s="398"/>
      <c r="F36" s="398"/>
      <c r="G36" s="398"/>
      <c r="H36" s="398"/>
      <c r="I36" s="113"/>
      <c r="J36" s="99"/>
      <c r="K36" s="99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36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8"/>
      <c r="AX36" s="18"/>
      <c r="AY36" s="2">
        <v>1</v>
      </c>
    </row>
    <row r="37" spans="1:54" ht="47.25" customHeight="1" thickBot="1">
      <c r="A37" s="100" t="s">
        <v>11</v>
      </c>
      <c r="B37" s="398" t="s">
        <v>13</v>
      </c>
      <c r="C37" s="398"/>
      <c r="D37" s="398"/>
      <c r="E37" s="398"/>
      <c r="F37" s="398"/>
      <c r="G37" s="398"/>
      <c r="H37" s="398"/>
      <c r="I37" s="113"/>
      <c r="J37" s="99"/>
      <c r="K37" s="99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399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1"/>
      <c r="AX37" s="18"/>
      <c r="AY37" s="2">
        <v>1</v>
      </c>
      <c r="AZ37" s="1" t="b">
        <v>0</v>
      </c>
      <c r="BA37" s="1" t="b">
        <v>0</v>
      </c>
      <c r="BB37" s="1" t="b">
        <v>0</v>
      </c>
    </row>
    <row r="38" spans="1:54" ht="31.5" customHeight="1" thickTop="1" thickBot="1">
      <c r="A38" s="446" t="s">
        <v>124</v>
      </c>
      <c r="B38" s="403"/>
      <c r="C38" s="403"/>
      <c r="D38" s="403"/>
      <c r="E38" s="403"/>
      <c r="F38" s="403"/>
      <c r="G38" s="403"/>
      <c r="H38" s="404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26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>
      <c r="A41" s="447" t="s">
        <v>103</v>
      </c>
      <c r="B41" s="447"/>
      <c r="C41" s="447"/>
      <c r="D41" s="447"/>
      <c r="E41" s="447"/>
      <c r="F41" s="447"/>
      <c r="G41" s="447"/>
      <c r="H41" s="447"/>
      <c r="I41" s="408" t="s">
        <v>100</v>
      </c>
      <c r="J41" s="409"/>
      <c r="K41" s="409"/>
      <c r="L41" s="411" t="s">
        <v>104</v>
      </c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9"/>
      <c r="AJ41" s="405" t="s">
        <v>105</v>
      </c>
      <c r="AK41" s="406"/>
      <c r="AL41" s="406"/>
      <c r="AM41" s="406"/>
      <c r="AN41" s="406"/>
      <c r="AO41" s="406"/>
      <c r="AP41" s="406"/>
      <c r="AQ41" s="406"/>
      <c r="AR41" s="406"/>
      <c r="AS41" s="406"/>
      <c r="AT41" s="406"/>
      <c r="AU41" s="406"/>
      <c r="AV41" s="406"/>
      <c r="AW41" s="407"/>
      <c r="AX41" s="2"/>
    </row>
    <row r="42" spans="1:54" ht="30" customHeight="1" thickTop="1" thickBot="1">
      <c r="A42" s="100" t="s">
        <v>10</v>
      </c>
      <c r="B42" s="398" t="s">
        <v>14</v>
      </c>
      <c r="C42" s="398"/>
      <c r="D42" s="398"/>
      <c r="E42" s="398"/>
      <c r="F42" s="398"/>
      <c r="G42" s="398"/>
      <c r="H42" s="398"/>
      <c r="I42" s="113"/>
      <c r="J42" s="99"/>
      <c r="K42" s="99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43"/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5"/>
      <c r="AX42" s="2"/>
      <c r="AY42" s="2">
        <v>1</v>
      </c>
    </row>
    <row r="43" spans="1:54" ht="31.5" customHeight="1" thickTop="1" thickBot="1">
      <c r="A43" s="446" t="s">
        <v>124</v>
      </c>
      <c r="B43" s="403"/>
      <c r="C43" s="403"/>
      <c r="D43" s="403"/>
      <c r="E43" s="403"/>
      <c r="F43" s="403"/>
      <c r="G43" s="403"/>
      <c r="H43" s="404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>
      <c r="A45" s="447" t="s">
        <v>103</v>
      </c>
      <c r="B45" s="447"/>
      <c r="C45" s="447"/>
      <c r="D45" s="447"/>
      <c r="E45" s="447"/>
      <c r="F45" s="447"/>
      <c r="G45" s="447"/>
      <c r="H45" s="447"/>
      <c r="I45" s="408" t="s">
        <v>100</v>
      </c>
      <c r="J45" s="409"/>
      <c r="K45" s="409"/>
      <c r="L45" s="411" t="s">
        <v>104</v>
      </c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9"/>
      <c r="AJ45" s="405" t="s">
        <v>105</v>
      </c>
      <c r="AK45" s="406"/>
      <c r="AL45" s="406"/>
      <c r="AM45" s="406"/>
      <c r="AN45" s="406"/>
      <c r="AO45" s="406"/>
      <c r="AP45" s="406"/>
      <c r="AQ45" s="406"/>
      <c r="AR45" s="406"/>
      <c r="AS45" s="406"/>
      <c r="AT45" s="406"/>
      <c r="AU45" s="406"/>
      <c r="AV45" s="406"/>
      <c r="AW45" s="407"/>
      <c r="AX45" s="2"/>
    </row>
    <row r="46" spans="1:54" ht="52.5" customHeight="1" thickTop="1">
      <c r="A46" s="100" t="s">
        <v>11</v>
      </c>
      <c r="B46" s="398" t="s">
        <v>123</v>
      </c>
      <c r="C46" s="398"/>
      <c r="D46" s="398"/>
      <c r="E46" s="398"/>
      <c r="F46" s="398"/>
      <c r="G46" s="398"/>
      <c r="H46" s="398"/>
      <c r="I46" s="113"/>
      <c r="J46" s="99"/>
      <c r="K46" s="99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36"/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8"/>
      <c r="AX46" s="18"/>
      <c r="AY46" s="2">
        <v>1</v>
      </c>
      <c r="AZ46" s="1" t="b">
        <v>0</v>
      </c>
      <c r="BA46" s="1" t="b">
        <v>0</v>
      </c>
      <c r="BB46" s="1" t="b">
        <v>0</v>
      </c>
    </row>
    <row r="47" spans="1:54" ht="29.25" customHeight="1">
      <c r="A47" s="100" t="s">
        <v>12</v>
      </c>
      <c r="B47" s="398" t="s">
        <v>144</v>
      </c>
      <c r="C47" s="398"/>
      <c r="D47" s="398"/>
      <c r="E47" s="398"/>
      <c r="F47" s="398"/>
      <c r="G47" s="398"/>
      <c r="H47" s="398"/>
      <c r="I47" s="113"/>
      <c r="J47" s="99"/>
      <c r="K47" s="99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392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439"/>
      <c r="AX47" s="18"/>
      <c r="AY47" s="2">
        <v>1</v>
      </c>
      <c r="AZ47" s="1" t="b">
        <v>0</v>
      </c>
      <c r="BA47" s="1" t="b">
        <v>0</v>
      </c>
    </row>
    <row r="48" spans="1:54" ht="29.25" customHeight="1">
      <c r="A48" s="100" t="s">
        <v>15</v>
      </c>
      <c r="B48" s="398" t="s">
        <v>17</v>
      </c>
      <c r="C48" s="398"/>
      <c r="D48" s="398"/>
      <c r="E48" s="398"/>
      <c r="F48" s="398"/>
      <c r="G48" s="398"/>
      <c r="H48" s="398"/>
      <c r="I48" s="113"/>
      <c r="J48" s="99"/>
      <c r="K48" s="99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440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2"/>
      <c r="AX48" s="18"/>
      <c r="AY48" s="2">
        <v>1</v>
      </c>
    </row>
    <row r="49" spans="1:51" ht="29.25" customHeight="1" thickBot="1">
      <c r="A49" s="100" t="s">
        <v>16</v>
      </c>
      <c r="B49" s="398" t="s">
        <v>146</v>
      </c>
      <c r="C49" s="398"/>
      <c r="D49" s="398"/>
      <c r="E49" s="398"/>
      <c r="F49" s="398"/>
      <c r="G49" s="398"/>
      <c r="H49" s="398"/>
      <c r="I49" s="113"/>
      <c r="J49" s="99"/>
      <c r="K49" s="99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9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1"/>
      <c r="AX49" s="18"/>
      <c r="AY49" s="2">
        <v>1</v>
      </c>
    </row>
    <row r="50" spans="1:51" ht="31.5" customHeight="1" thickTop="1">
      <c r="A50" s="402" t="s">
        <v>124</v>
      </c>
      <c r="B50" s="403"/>
      <c r="C50" s="403"/>
      <c r="D50" s="403"/>
      <c r="E50" s="403"/>
      <c r="F50" s="403"/>
      <c r="G50" s="403"/>
      <c r="H50" s="404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>
      <c r="A53" s="405" t="s">
        <v>102</v>
      </c>
      <c r="B53" s="406"/>
      <c r="C53" s="406"/>
      <c r="D53" s="406"/>
      <c r="E53" s="406"/>
      <c r="F53" s="406"/>
      <c r="G53" s="406"/>
      <c r="H53" s="407"/>
      <c r="I53" s="408" t="s">
        <v>100</v>
      </c>
      <c r="J53" s="409"/>
      <c r="K53" s="410"/>
      <c r="L53" s="411" t="s">
        <v>101</v>
      </c>
      <c r="M53" s="412"/>
      <c r="N53" s="412"/>
      <c r="O53" s="412"/>
      <c r="P53" s="412"/>
      <c r="Q53" s="412"/>
      <c r="R53" s="412"/>
      <c r="S53" s="412"/>
      <c r="T53" s="412"/>
      <c r="U53" s="413"/>
      <c r="V53" s="405" t="s">
        <v>105</v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5"/>
      <c r="AX53" s="2"/>
    </row>
    <row r="54" spans="1:51" ht="29.25" customHeight="1" thickTop="1" thickBot="1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100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04"/>
      <c r="W54" s="505"/>
      <c r="X54" s="505"/>
      <c r="Y54" s="505"/>
      <c r="Z54" s="505"/>
      <c r="AA54" s="505"/>
      <c r="AB54" s="505"/>
      <c r="AC54" s="505"/>
      <c r="AD54" s="505"/>
      <c r="AE54" s="505"/>
      <c r="AF54" s="505"/>
      <c r="AG54" s="505"/>
      <c r="AH54" s="505"/>
      <c r="AI54" s="505"/>
      <c r="AJ54" s="505"/>
      <c r="AK54" s="505"/>
      <c r="AL54" s="505"/>
      <c r="AM54" s="505"/>
      <c r="AN54" s="505"/>
      <c r="AO54" s="505"/>
      <c r="AP54" s="505"/>
      <c r="AQ54" s="505"/>
      <c r="AR54" s="505"/>
      <c r="AS54" s="505"/>
      <c r="AT54" s="505"/>
      <c r="AU54" s="505"/>
      <c r="AV54" s="505"/>
      <c r="AW54" s="506"/>
      <c r="AX54" s="28"/>
      <c r="AY54" s="2">
        <v>1</v>
      </c>
    </row>
    <row r="55" spans="1:51" s="17" customFormat="1" ht="18.75" customHeight="1" thickTop="1">
      <c r="A55" s="46"/>
      <c r="B55" s="46"/>
      <c r="C55" s="46"/>
      <c r="D55" s="46"/>
      <c r="E55" s="46"/>
      <c r="F55" s="46"/>
      <c r="G55" s="46"/>
      <c r="H55" s="46"/>
      <c r="I55" s="98"/>
      <c r="J55" s="98"/>
      <c r="K55" s="98"/>
      <c r="L55" s="18"/>
      <c r="M55" s="18"/>
      <c r="N55" s="18"/>
      <c r="O55" s="18"/>
      <c r="P55" s="18"/>
      <c r="Q55" s="18"/>
      <c r="R55" s="18"/>
      <c r="S55" s="98"/>
      <c r="T55" s="9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>
      <c r="A60" s="405" t="s">
        <v>102</v>
      </c>
      <c r="B60" s="406"/>
      <c r="C60" s="406"/>
      <c r="D60" s="406"/>
      <c r="E60" s="406"/>
      <c r="F60" s="406"/>
      <c r="G60" s="406"/>
      <c r="H60" s="407"/>
      <c r="I60" s="408" t="s">
        <v>131</v>
      </c>
      <c r="J60" s="409"/>
      <c r="K60" s="410"/>
      <c r="L60" s="383" t="s">
        <v>119</v>
      </c>
      <c r="M60" s="384"/>
      <c r="N60" s="384"/>
      <c r="O60" s="384"/>
      <c r="P60" s="384"/>
      <c r="Q60" s="384"/>
      <c r="R60" s="384"/>
      <c r="S60" s="385"/>
      <c r="T60" s="385"/>
      <c r="U60" s="386"/>
      <c r="V60" s="383" t="s">
        <v>118</v>
      </c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5"/>
      <c r="AK60" s="385"/>
      <c r="AL60" s="385"/>
      <c r="AM60" s="385"/>
      <c r="AN60" s="385"/>
      <c r="AO60" s="385"/>
      <c r="AP60" s="385"/>
      <c r="AQ60" s="385"/>
      <c r="AR60" s="385"/>
      <c r="AS60" s="385"/>
      <c r="AT60" s="385"/>
      <c r="AU60" s="385"/>
      <c r="AV60" s="385"/>
      <c r="AW60" s="386"/>
      <c r="AX60" s="2"/>
    </row>
    <row r="61" spans="1:51" ht="31.5" customHeight="1" thickTop="1">
      <c r="A61" s="387" t="s">
        <v>114</v>
      </c>
      <c r="B61" s="388"/>
      <c r="C61" s="388"/>
      <c r="D61" s="388"/>
      <c r="E61" s="388"/>
      <c r="F61" s="388"/>
      <c r="G61" s="388"/>
      <c r="H61" s="388"/>
      <c r="I61" s="113"/>
      <c r="J61" s="99"/>
      <c r="K61" s="99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01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2"/>
      <c r="AH61" s="502"/>
      <c r="AI61" s="502"/>
      <c r="AJ61" s="502"/>
      <c r="AK61" s="502"/>
      <c r="AL61" s="502"/>
      <c r="AM61" s="502"/>
      <c r="AN61" s="502"/>
      <c r="AO61" s="502"/>
      <c r="AP61" s="502"/>
      <c r="AQ61" s="502"/>
      <c r="AR61" s="502"/>
      <c r="AS61" s="502"/>
      <c r="AT61" s="502"/>
      <c r="AU61" s="502"/>
      <c r="AV61" s="502"/>
      <c r="AW61" s="503"/>
      <c r="AX61" s="18"/>
      <c r="AY61" s="2">
        <v>1</v>
      </c>
    </row>
    <row r="62" spans="1:51" ht="31.5" customHeight="1">
      <c r="A62" s="387" t="s">
        <v>94</v>
      </c>
      <c r="B62" s="388"/>
      <c r="C62" s="388"/>
      <c r="D62" s="388"/>
      <c r="E62" s="388"/>
      <c r="F62" s="388"/>
      <c r="G62" s="388"/>
      <c r="H62" s="388"/>
      <c r="I62" s="113"/>
      <c r="J62" s="99"/>
      <c r="K62" s="99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392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4"/>
      <c r="AX62" s="18"/>
      <c r="AY62" s="2">
        <v>1</v>
      </c>
    </row>
    <row r="63" spans="1:51" ht="29.25" customHeight="1" thickBot="1">
      <c r="A63" s="430" t="s">
        <v>236</v>
      </c>
      <c r="B63" s="431"/>
      <c r="C63" s="431"/>
      <c r="D63" s="431"/>
      <c r="E63" s="431"/>
      <c r="F63" s="431"/>
      <c r="G63" s="431"/>
      <c r="H63" s="431"/>
      <c r="I63" s="101"/>
      <c r="J63" s="102"/>
      <c r="K63" s="102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389"/>
      <c r="W63" s="390"/>
      <c r="X63" s="390"/>
      <c r="Y63" s="390"/>
      <c r="Z63" s="390"/>
      <c r="AA63" s="390"/>
      <c r="AB63" s="390"/>
      <c r="AC63" s="390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1"/>
      <c r="AX63" s="18"/>
      <c r="AY63" s="2">
        <v>1</v>
      </c>
    </row>
    <row r="64" spans="1:51" ht="18.75" customHeight="1" thickTop="1">
      <c r="AX64" s="2"/>
    </row>
    <row r="65" spans="1:55" ht="14.25" customHeight="1">
      <c r="A65" s="432" t="s">
        <v>234</v>
      </c>
      <c r="B65" s="433"/>
      <c r="C65" s="433"/>
      <c r="D65" s="433"/>
      <c r="E65" s="433"/>
      <c r="F65" s="433"/>
      <c r="G65" s="433"/>
      <c r="H65" s="434"/>
      <c r="I65" s="422" t="s">
        <v>140</v>
      </c>
      <c r="J65" s="422" t="s">
        <v>18</v>
      </c>
      <c r="K65" s="422" t="s">
        <v>19</v>
      </c>
      <c r="L65" s="422" t="s">
        <v>20</v>
      </c>
      <c r="M65" s="422" t="s">
        <v>21</v>
      </c>
      <c r="N65" s="424" t="s">
        <v>121</v>
      </c>
      <c r="O65" s="425"/>
      <c r="P65" s="426"/>
      <c r="Q65" s="86" t="s">
        <v>122</v>
      </c>
      <c r="R65" s="424" t="s">
        <v>111</v>
      </c>
      <c r="S65" s="425"/>
      <c r="T65" s="425"/>
      <c r="U65" s="426"/>
      <c r="V65" s="427" t="s">
        <v>120</v>
      </c>
      <c r="W65" s="428"/>
      <c r="X65" s="428"/>
      <c r="Y65" s="428"/>
      <c r="Z65" s="428"/>
      <c r="AA65" s="428"/>
      <c r="AB65" s="428"/>
      <c r="AC65" s="429"/>
      <c r="AD65" s="103" t="s">
        <v>115</v>
      </c>
      <c r="AE65" s="424" t="s">
        <v>136</v>
      </c>
      <c r="AF65" s="425"/>
      <c r="AG65" s="426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382"/>
      <c r="BB65" s="421"/>
      <c r="BC65" s="421"/>
    </row>
    <row r="66" spans="1:55" ht="14.25" customHeight="1">
      <c r="A66" s="433"/>
      <c r="B66" s="433"/>
      <c r="C66" s="433"/>
      <c r="D66" s="433"/>
      <c r="E66" s="433"/>
      <c r="F66" s="433"/>
      <c r="G66" s="433"/>
      <c r="H66" s="434"/>
      <c r="I66" s="423"/>
      <c r="J66" s="423"/>
      <c r="K66" s="423"/>
      <c r="L66" s="423"/>
      <c r="M66" s="423"/>
      <c r="N66" s="395" t="s">
        <v>10</v>
      </c>
      <c r="O66" s="396"/>
      <c r="P66" s="106" t="s">
        <v>11</v>
      </c>
      <c r="Q66" s="29" t="s">
        <v>10</v>
      </c>
      <c r="R66" s="107" t="s">
        <v>10</v>
      </c>
      <c r="S66" s="395" t="s">
        <v>11</v>
      </c>
      <c r="T66" s="397"/>
      <c r="U66" s="396"/>
      <c r="V66" s="108" t="s">
        <v>10</v>
      </c>
      <c r="W66" s="395" t="s">
        <v>11</v>
      </c>
      <c r="X66" s="397"/>
      <c r="Y66" s="396"/>
      <c r="Z66" s="395" t="s">
        <v>12</v>
      </c>
      <c r="AA66" s="396"/>
      <c r="AB66" s="105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382"/>
      <c r="BB66" s="382"/>
      <c r="BC66" s="104"/>
    </row>
    <row r="67" spans="1:55" ht="14.25" customHeight="1" thickBot="1">
      <c r="A67" s="433"/>
      <c r="B67" s="433"/>
      <c r="C67" s="433"/>
      <c r="D67" s="433"/>
      <c r="E67" s="433"/>
      <c r="F67" s="433"/>
      <c r="G67" s="433"/>
      <c r="H67" s="434"/>
      <c r="I67" s="423"/>
      <c r="J67" s="423"/>
      <c r="K67" s="423"/>
      <c r="L67" s="423"/>
      <c r="M67" s="423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104"/>
      <c r="BB67" s="104"/>
      <c r="BC67" s="104"/>
    </row>
    <row r="68" spans="1:55" ht="14.25" customHeight="1" thickBot="1">
      <c r="A68" s="433"/>
      <c r="B68" s="433"/>
      <c r="C68" s="433"/>
      <c r="D68" s="433"/>
      <c r="E68" s="433"/>
      <c r="F68" s="433"/>
      <c r="G68" s="433"/>
      <c r="H68" s="435"/>
      <c r="I68" s="152" t="str">
        <f>IF($AY$20=1,"管理",IF($AY$20=2,"入居",""))</f>
        <v>管理</v>
      </c>
      <c r="J68" s="151" t="str">
        <f>IF($AJ$21&lt;&gt;"",$AJ$21,"")</f>
        <v/>
      </c>
      <c r="K68" s="151" t="str">
        <f>IF($AC$19="","",TEXT($AC$19,0)&amp;"/"&amp;TEXT($AG$19,0)&amp;"/"&amp;TEXT($AJ$19,0))</f>
        <v/>
      </c>
      <c r="L68" s="151" t="str">
        <f>IF($AM$19="","",TEXT($AM$19,0)&amp;"："&amp;IF($AP$19&lt;10,"0"&amp;$AP$19,$AP$19))</f>
        <v/>
      </c>
      <c r="M68" s="151" t="str">
        <f>IF($AT$19&lt;&gt;"",$AT$19,"")</f>
        <v/>
      </c>
      <c r="N68" s="125" t="str">
        <f>IF($AZ$25=TRUE,"有",IF(AY25=1,"","-"))</f>
        <v/>
      </c>
      <c r="O68" s="126" t="str">
        <f>IF($BA$25=TRUE,"有",IF(AY25=1,"","-"))</f>
        <v/>
      </c>
      <c r="P68" s="127" t="str">
        <f>IF($AY$26=3,"有",IF(AY26=2,"-",""))</f>
        <v/>
      </c>
      <c r="Q68" s="128" t="str">
        <f>IF($AY$31=3,"有",IF(AY31=2,"-",""))</f>
        <v/>
      </c>
      <c r="R68" s="128" t="str">
        <f>IF($AY$36=3,"有",IF(AY36=2,"-",""))</f>
        <v/>
      </c>
      <c r="S68" s="125" t="str">
        <f>IF($AZ$37=TRUE,"有",IF(AY37=1,"","-"))</f>
        <v/>
      </c>
      <c r="T68" s="129" t="str">
        <f>IF($BA$37=TRUE,"有",IF(AY37=1,"","-"))</f>
        <v/>
      </c>
      <c r="U68" s="126" t="str">
        <f>IF($BB$37=TRUE,"有",IF(AY37=1,"","-"))</f>
        <v/>
      </c>
      <c r="V68" s="127" t="str">
        <f>IF($AY$42=3,"有",IF(AY42=2,"-",""))</f>
        <v/>
      </c>
      <c r="W68" s="125" t="str">
        <f>IF($AZ$46=TRUE,"有",IF(AY46=1,"","-"))</f>
        <v/>
      </c>
      <c r="X68" s="129" t="str">
        <f>IF(BA46=TRUE,"有",IF(AY46=1,"","-"))</f>
        <v/>
      </c>
      <c r="Y68" s="126" t="str">
        <f>IF(BB46=TRUE,"有",IF(AY46=1,"","-"))</f>
        <v/>
      </c>
      <c r="Z68" s="130" t="str">
        <f>IF(AZ47=TRUE,"有",IF(AY47=1,"","-"))</f>
        <v/>
      </c>
      <c r="AA68" s="126" t="str">
        <f>IF(BA47=TRUE,"有",IF(AY47=1,"","-"))</f>
        <v/>
      </c>
      <c r="AB68" s="124" t="str">
        <f>IF($AY$48=3,"有",IF(AY48=2,"-",""))</f>
        <v/>
      </c>
      <c r="AC68" s="124" t="str">
        <f>IF($AY$49=3,"有",IF(AY49=2,"-",""))</f>
        <v/>
      </c>
      <c r="AD68" s="128" t="str">
        <f>IF($AY$54=3,"有",IF(AY54=2,"-",""))</f>
        <v/>
      </c>
      <c r="AE68" s="150" t="str">
        <f>IF(AY61=3,"有",IF(AY61=2,"-",""))</f>
        <v/>
      </c>
      <c r="AF68" s="124" t="str">
        <f>IF(AY62=3,"不能",IF(AY62=2,"-",""))</f>
        <v/>
      </c>
      <c r="AG68" s="131" t="str">
        <f>IF(AY63=3,"要",IF(AY63=2,"-",""))</f>
        <v/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>
      <c r="A70" s="416" t="s">
        <v>137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7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/>
      </c>
      <c r="Q70" s="142" t="str">
        <f>IF($AY$31=3,"え","")</f>
        <v/>
      </c>
      <c r="R70" s="143" t="str">
        <f>IF($AY$36=3,"お","")</f>
        <v/>
      </c>
      <c r="S70" s="140" t="str">
        <f>IF($AZ$37=TRUE,"か","")</f>
        <v/>
      </c>
      <c r="T70" s="144" t="str">
        <f>IF($BA$37=TRUE,"き","")</f>
        <v/>
      </c>
      <c r="U70" s="141" t="str">
        <f>IF($BB$37=TRUE,"く","")</f>
        <v/>
      </c>
      <c r="V70" s="145" t="str">
        <f>IF($AY$42=3,"け","")</f>
        <v/>
      </c>
      <c r="W70" s="140" t="str">
        <f>IF($AZ$46=TRUE,"こ","")</f>
        <v/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/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/>
      </c>
      <c r="AF70" s="147" t="str">
        <f>IF(AY62=3,"y",IF(AY62=2,"b",""))</f>
        <v/>
      </c>
      <c r="AG70" s="147" t="str">
        <f>IF(AY63=3,"z",IF(AY63=2,"c",""))</f>
        <v/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>
      <c r="AX71" s="2"/>
    </row>
    <row r="72" spans="1:55">
      <c r="AX72" s="2"/>
    </row>
    <row r="73" spans="1:55">
      <c r="AX73" s="2"/>
    </row>
    <row r="74" spans="1:55">
      <c r="AX74" s="2"/>
    </row>
    <row r="75" spans="1:55">
      <c r="AX75" s="2"/>
    </row>
    <row r="76" spans="1:55">
      <c r="AX76" s="2"/>
    </row>
    <row r="77" spans="1:55">
      <c r="AX77" s="2"/>
    </row>
    <row r="78" spans="1:55">
      <c r="AX78" s="2"/>
    </row>
    <row r="79" spans="1:55">
      <c r="AX79" s="2"/>
    </row>
    <row r="80" spans="1:55">
      <c r="AX80" s="2"/>
    </row>
  </sheetData>
  <mergeCells count="136">
    <mergeCell ref="V61:AW61"/>
    <mergeCell ref="V54:AW54"/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  <mergeCell ref="C7:F7"/>
    <mergeCell ref="S7:V7"/>
    <mergeCell ref="AP19:AQ19"/>
    <mergeCell ref="AY19:BF19"/>
    <mergeCell ref="H20:K20"/>
    <mergeCell ref="A20:D20"/>
    <mergeCell ref="E20:G20"/>
    <mergeCell ref="AM20:AP20"/>
    <mergeCell ref="A19:D19"/>
    <mergeCell ref="W20:Z20"/>
    <mergeCell ref="AA19:AB19"/>
    <mergeCell ref="AJ19:AK19"/>
    <mergeCell ref="AM19:AN19"/>
    <mergeCell ref="AC19:AE19"/>
    <mergeCell ref="AG19:AH19"/>
    <mergeCell ref="W19:Z19"/>
    <mergeCell ref="E19:V19"/>
    <mergeCell ref="AT19:AV19"/>
    <mergeCell ref="AA20:AL20"/>
    <mergeCell ref="L20:V20"/>
    <mergeCell ref="A24:H24"/>
    <mergeCell ref="I24:K24"/>
    <mergeCell ref="L24:AI24"/>
    <mergeCell ref="AJ24:AW24"/>
    <mergeCell ref="B25:H25"/>
    <mergeCell ref="AJ25:AW25"/>
    <mergeCell ref="A21:D21"/>
    <mergeCell ref="W21:Z21"/>
    <mergeCell ref="AG21:AI21"/>
    <mergeCell ref="AM21:AP21"/>
    <mergeCell ref="AA21:AF21"/>
    <mergeCell ref="E21:V2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B42:H42"/>
    <mergeCell ref="AJ42:AW42"/>
    <mergeCell ref="A43:H43"/>
    <mergeCell ref="A45:H45"/>
    <mergeCell ref="I45:K45"/>
    <mergeCell ref="L45:AI45"/>
    <mergeCell ref="AJ45:AW45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A70:M70"/>
    <mergeCell ref="AJ21:AL21"/>
    <mergeCell ref="BA65:BC65"/>
    <mergeCell ref="N66:O66"/>
    <mergeCell ref="S66:U66"/>
    <mergeCell ref="M65:M67"/>
    <mergeCell ref="N65:P65"/>
    <mergeCell ref="R65:U65"/>
    <mergeCell ref="V65:AC65"/>
    <mergeCell ref="AE65:AG65"/>
    <mergeCell ref="A63:H63"/>
    <mergeCell ref="A65:H68"/>
    <mergeCell ref="I65:I67"/>
    <mergeCell ref="J65:J67"/>
    <mergeCell ref="K65:K67"/>
    <mergeCell ref="L65:L67"/>
    <mergeCell ref="A60:H60"/>
    <mergeCell ref="I60:K60"/>
    <mergeCell ref="B46:H46"/>
    <mergeCell ref="AJ46:AW46"/>
    <mergeCell ref="B47:H47"/>
    <mergeCell ref="AJ47:AW47"/>
    <mergeCell ref="B48:H48"/>
    <mergeCell ref="AJ48:AW48"/>
    <mergeCell ref="G5:Q5"/>
    <mergeCell ref="G6:Q6"/>
    <mergeCell ref="G7:Q7"/>
    <mergeCell ref="G8:Q8"/>
    <mergeCell ref="W5:AG5"/>
    <mergeCell ref="W6:AG6"/>
    <mergeCell ref="W7:AG7"/>
    <mergeCell ref="W8:AG8"/>
    <mergeCell ref="BA66:BB66"/>
    <mergeCell ref="L60:U60"/>
    <mergeCell ref="V60:AW60"/>
    <mergeCell ref="A61:H61"/>
    <mergeCell ref="A62:H62"/>
    <mergeCell ref="V63:AW63"/>
    <mergeCell ref="V62:AW62"/>
    <mergeCell ref="Z66:AA66"/>
    <mergeCell ref="W66:Y66"/>
    <mergeCell ref="B49:H49"/>
    <mergeCell ref="AJ49:AW49"/>
    <mergeCell ref="A50:H50"/>
    <mergeCell ref="A53:H53"/>
    <mergeCell ref="I53:K53"/>
    <mergeCell ref="L53:U53"/>
    <mergeCell ref="V53:AW53"/>
  </mergeCells>
  <phoneticPr fontId="5"/>
  <pageMargins left="0.70866141732283472" right="0.11811023622047245" top="0.55118110236220474" bottom="0.15748031496062992" header="0.31496062992125984" footer="0.31496062992125984"/>
  <pageSetup paperSize="9" scale="62" fitToHeight="0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9" r:id="rId4" name="Group Box 9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5" name="Group Box 14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6" name="Group Box 25">
              <controlPr defaultSize="0" print="0" autoFill="0" autoPict="0">
                <anchor moveWithCells="1">
                  <from>
                    <xdr:col>7</xdr:col>
                    <xdr:colOff>219075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7" name="Group Box 31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8" name="Group Box 72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9" name="Group Box 8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0" name="Option Button 114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95250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1" name="Option Button 115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2" name="Group Box 116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3" name="Option Button 1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4" name="Option Button 118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5" name="Option Button 119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6" name="Group Box 120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7" name="Option Button 121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8" name="Option Button 122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19" name="Option Button 123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20" name="Group Box 124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21" name="Option Button 125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22" name="Option Button 126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19050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23" name="Option Button 127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24" name="Group Box 128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25" name="Option Button 129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26" name="Option Button 130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27" name="Option Button 131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28" name="Group Box 132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29" name="Option Button 137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30" name="Option Button 138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31" name="Option Button 139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32" name="Group Box 140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180975</xdr:rowOff>
                  </from>
                  <to>
                    <xdr:col>35</xdr:col>
                    <xdr:colOff>0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33" name="Option Button 141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133350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34" name="Option Button 142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15</xdr:col>
                    <xdr:colOff>209550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35" name="Option Button 143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36" name="Group Box 144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37" name="Option Button 14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38" name="Option Button 146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39" name="Option Button 147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40" name="Option Button 148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41" name="Group Box 149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42" name="Option Button 150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43" name="Option Button 151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44" name="Option Button 152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45" name="Group Box 153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46" name="Option Button 154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47" name="Option Button 155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48" name="Option Button 156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49" name="Option Button 157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50" name="Group Box 158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51" name="Option Button 15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52" name="Option Button 160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53" name="Option Button 161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54" name="Group Box 162">
              <controlPr defaultSize="0" autoFill="0" autoPict="0">
                <anchor moveWithCells="1">
                  <from>
                    <xdr:col>7</xdr:col>
                    <xdr:colOff>219075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3" r:id="rId55" name="Option Button 163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95250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4" r:id="rId56" name="Option Button 164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5" r:id="rId57" name="Option Button 165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6" r:id="rId58" name="Group Box 166">
              <controlPr defaultSize="0" autoFill="0" autoPict="0">
                <anchor moveWithCells="1">
                  <from>
                    <xdr:col>7</xdr:col>
                    <xdr:colOff>219075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7" r:id="rId59" name="Option Button 167">
              <controlPr defaultSize="0" autoFill="0" autoLine="0" autoPict="0">
                <anchor moveWithCells="1">
                  <from>
                    <xdr:col>8</xdr:col>
                    <xdr:colOff>219075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8" r:id="rId60" name="Option Button 168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9" r:id="rId61" name="Option Button 169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0" r:id="rId62" name="Group Box 170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1" r:id="rId63" name="Option Button 171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2" r:id="rId64" name="Option Button 172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3" r:id="rId65" name="Option Button 173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5" r:id="rId66" name="Option Button 175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6" r:id="rId67" name="Option Button 176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7" r:id="rId68" name="Option Button 177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8" r:id="rId69" name="Option Button 178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9" r:id="rId70" name="Group Box 179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8" r:id="rId71" name="Option Button 19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9" r:id="rId72" name="Option Button 19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0" r:id="rId73" name="Option Button 20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2" r:id="rId74" name="Group Box 202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7" r:id="rId75" name="Option Button 20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8" r:id="rId76" name="Option Button 208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9" r:id="rId77" name="Option Button 209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20</xdr:col>
                    <xdr:colOff>209550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0" r:id="rId78" name="Group Box 210">
              <controlPr defaultSize="0" autoFill="0" autoPict="0">
                <anchor moveWithCells="1">
                  <from>
                    <xdr:col>8</xdr:col>
                    <xdr:colOff>0</xdr:colOff>
                    <xdr:row>52</xdr:row>
                    <xdr:rowOff>180975</xdr:rowOff>
                  </from>
                  <to>
                    <xdr:col>21</xdr:col>
                    <xdr:colOff>0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1" r:id="rId79" name="Check Box 211">
              <controlPr defaultSize="0" autoFill="0" autoLine="0" autoPict="0">
                <anchor moveWithCells="1">
                  <from>
                    <xdr:col>19</xdr:col>
                    <xdr:colOff>219075</xdr:colOff>
                    <xdr:row>24</xdr:row>
                    <xdr:rowOff>38100</xdr:rowOff>
                  </from>
                  <to>
                    <xdr:col>33</xdr:col>
                    <xdr:colOff>95250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2" r:id="rId80" name="Check Box 212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" r:id="rId81" name="Check Box 213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95250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" r:id="rId82" name="Check Box 214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19050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5" r:id="rId83" name="Check Box 215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6" r:id="rId84" name="Check Box 216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7" r:id="rId85" name="Check Box 217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8" r:id="rId86" name="Check Box 218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9" r:id="rId87" name="Check Box 219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0" r:id="rId88" name="Check Box 220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2" r:id="rId89" name="Option Button 232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3" r:id="rId90" name="Option Button 233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95250</xdr:colOff>
                    <xdr:row>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4" r:id="rId91" name="Option Button 234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5" r:id="rId92" name="Group Box 235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6" r:id="rId93" name="Option Button 236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7" r:id="rId94" name="Option Button 237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19050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8" r:id="rId95" name="Option Button 238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9" r:id="rId96" name="Group Box 239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4" r:id="rId97" name="Option Button 24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5" r:id="rId98" name="Option Button 24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6" r:id="rId99" name="Option Button 24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19050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7" r:id="rId100" name="Group Box 24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1" r:id="rId101" name="Option Button 251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44</xdr:col>
                    <xdr:colOff>209550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2" r:id="rId102" name="Option Button 252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171450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3" r:id="rId103" name="Group Box 253">
              <controlPr defaultSize="0" autoFill="0" autoPict="0">
                <anchor moveWithCells="1">
                  <from>
                    <xdr:col>42</xdr:col>
                    <xdr:colOff>0</xdr:colOff>
                    <xdr:row>18</xdr:row>
                    <xdr:rowOff>295275</xdr:rowOff>
                  </from>
                  <to>
                    <xdr:col>48</xdr:col>
                    <xdr:colOff>219075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N77"/>
  <sheetViews>
    <sheetView showZeros="0" view="pageBreakPreview" zoomScaleNormal="50" zoomScaleSheetLayoutView="100" workbookViewId="0">
      <selection activeCell="B4" sqref="B4"/>
    </sheetView>
  </sheetViews>
  <sheetFormatPr defaultRowHeight="13.5"/>
  <cols>
    <col min="1" max="1" width="4.5" style="246" bestFit="1" customWidth="1"/>
    <col min="2" max="6" width="8.625" style="5" customWidth="1"/>
    <col min="7" max="7" width="2.625" style="5" customWidth="1"/>
    <col min="8" max="12" width="8.625" style="5" customWidth="1"/>
    <col min="13" max="13" width="10.25" style="5" customWidth="1"/>
    <col min="14" max="15" width="9" style="5" customWidth="1"/>
    <col min="16" max="16384" width="9" style="5"/>
  </cols>
  <sheetData>
    <row r="2" spans="1:14" ht="20.25" customHeight="1">
      <c r="A2" s="246">
        <v>20</v>
      </c>
      <c r="B2" s="546" t="s">
        <v>106</v>
      </c>
      <c r="C2" s="547"/>
      <c r="D2" s="547"/>
      <c r="E2" s="547"/>
      <c r="F2" s="547"/>
      <c r="G2" s="547"/>
      <c r="H2" s="547"/>
      <c r="I2" s="547"/>
      <c r="J2" s="547"/>
      <c r="K2" s="547"/>
      <c r="L2" s="6" t="s">
        <v>75</v>
      </c>
    </row>
    <row r="3" spans="1:14" s="11" customFormat="1" ht="13.5" customHeight="1">
      <c r="A3" s="247">
        <v>15</v>
      </c>
      <c r="B3" s="8"/>
      <c r="C3" s="8"/>
      <c r="D3" s="265"/>
      <c r="E3" s="8"/>
      <c r="F3" s="8"/>
      <c r="G3" s="9"/>
      <c r="H3" s="10"/>
      <c r="I3" s="10"/>
      <c r="J3" s="10"/>
      <c r="K3" s="10"/>
      <c r="L3" s="25"/>
    </row>
    <row r="4" spans="1:14" s="4" customFormat="1" ht="20.100000000000001" customHeight="1">
      <c r="A4" s="248">
        <v>20</v>
      </c>
      <c r="B4" s="12" t="s">
        <v>76</v>
      </c>
      <c r="C4" s="548">
        <f>様式２!E19</f>
        <v>0</v>
      </c>
      <c r="D4" s="548"/>
      <c r="E4" s="548"/>
      <c r="F4" s="549"/>
      <c r="G4" s="26"/>
      <c r="H4" s="12" t="s">
        <v>77</v>
      </c>
      <c r="I4" s="548">
        <f>様式２!AA20</f>
        <v>0</v>
      </c>
      <c r="J4" s="548"/>
      <c r="K4" s="548"/>
      <c r="L4" s="549"/>
      <c r="M4" s="13"/>
    </row>
    <row r="5" spans="1:14" ht="20.100000000000001" customHeight="1" thickBot="1">
      <c r="A5" s="246">
        <v>20</v>
      </c>
    </row>
    <row r="6" spans="1:14" ht="15" customHeight="1">
      <c r="A6" s="246">
        <v>15</v>
      </c>
      <c r="B6" s="540" t="s">
        <v>78</v>
      </c>
      <c r="C6" s="541"/>
      <c r="D6" s="541"/>
      <c r="E6" s="541"/>
      <c r="F6" s="542"/>
      <c r="G6" s="14"/>
      <c r="H6" s="543" t="s">
        <v>79</v>
      </c>
      <c r="I6" s="541"/>
      <c r="J6" s="541"/>
      <c r="K6" s="541"/>
      <c r="L6" s="544"/>
    </row>
    <row r="7" spans="1:14" ht="150" customHeight="1">
      <c r="A7" s="246">
        <v>150</v>
      </c>
      <c r="B7" s="263"/>
      <c r="C7" s="536" t="s">
        <v>239</v>
      </c>
      <c r="D7" s="536"/>
      <c r="E7" s="536"/>
      <c r="F7" s="537"/>
      <c r="G7" s="11"/>
      <c r="H7" s="264"/>
      <c r="I7" s="536" t="s">
        <v>239</v>
      </c>
      <c r="J7" s="536"/>
      <c r="K7" s="536"/>
      <c r="L7" s="538"/>
      <c r="N7" s="7"/>
    </row>
    <row r="8" spans="1:14" ht="21.95" customHeight="1" thickBot="1">
      <c r="A8" s="246">
        <v>22</v>
      </c>
      <c r="B8" s="27" t="s">
        <v>107</v>
      </c>
      <c r="C8" s="539"/>
      <c r="D8" s="539"/>
      <c r="E8" s="539"/>
      <c r="F8" s="539"/>
      <c r="G8" s="15"/>
      <c r="H8" s="16" t="s">
        <v>80</v>
      </c>
      <c r="I8" s="539"/>
      <c r="J8" s="539"/>
      <c r="K8" s="539"/>
      <c r="L8" s="545"/>
    </row>
    <row r="9" spans="1:14" ht="15" customHeight="1">
      <c r="A9" s="246">
        <v>15</v>
      </c>
      <c r="B9" s="540" t="s">
        <v>78</v>
      </c>
      <c r="C9" s="541"/>
      <c r="D9" s="541"/>
      <c r="E9" s="541"/>
      <c r="F9" s="542"/>
      <c r="G9" s="14"/>
      <c r="H9" s="543" t="s">
        <v>79</v>
      </c>
      <c r="I9" s="541"/>
      <c r="J9" s="541"/>
      <c r="K9" s="541"/>
      <c r="L9" s="544"/>
    </row>
    <row r="10" spans="1:14" ht="150" customHeight="1">
      <c r="A10" s="246">
        <v>150</v>
      </c>
      <c r="B10" s="263"/>
      <c r="C10" s="536" t="s">
        <v>239</v>
      </c>
      <c r="D10" s="536"/>
      <c r="E10" s="536"/>
      <c r="F10" s="537"/>
      <c r="G10" s="11"/>
      <c r="H10" s="264"/>
      <c r="I10" s="536" t="s">
        <v>239</v>
      </c>
      <c r="J10" s="536"/>
      <c r="K10" s="536"/>
      <c r="L10" s="538"/>
      <c r="N10" s="7"/>
    </row>
    <row r="11" spans="1:14" ht="21.95" customHeight="1" thickBot="1">
      <c r="A11" s="246">
        <v>22</v>
      </c>
      <c r="B11" s="27" t="s">
        <v>107</v>
      </c>
      <c r="C11" s="539"/>
      <c r="D11" s="539"/>
      <c r="E11" s="539"/>
      <c r="F11" s="539"/>
      <c r="G11" s="15"/>
      <c r="H11" s="16" t="s">
        <v>80</v>
      </c>
      <c r="I11" s="539"/>
      <c r="J11" s="539"/>
      <c r="K11" s="539"/>
      <c r="L11" s="545"/>
    </row>
    <row r="12" spans="1:14" ht="15" customHeight="1">
      <c r="A12" s="246">
        <v>15</v>
      </c>
      <c r="B12" s="540" t="s">
        <v>78</v>
      </c>
      <c r="C12" s="541"/>
      <c r="D12" s="541"/>
      <c r="E12" s="541"/>
      <c r="F12" s="542"/>
      <c r="G12" s="14"/>
      <c r="H12" s="543" t="s">
        <v>79</v>
      </c>
      <c r="I12" s="541"/>
      <c r="J12" s="541"/>
      <c r="K12" s="541"/>
      <c r="L12" s="544"/>
    </row>
    <row r="13" spans="1:14" ht="150" customHeight="1">
      <c r="A13" s="246">
        <v>150</v>
      </c>
      <c r="B13" s="263"/>
      <c r="C13" s="536" t="s">
        <v>239</v>
      </c>
      <c r="D13" s="536"/>
      <c r="E13" s="536"/>
      <c r="F13" s="537"/>
      <c r="G13" s="11"/>
      <c r="H13" s="264"/>
      <c r="I13" s="536" t="s">
        <v>239</v>
      </c>
      <c r="J13" s="536"/>
      <c r="K13" s="536"/>
      <c r="L13" s="538"/>
      <c r="N13" s="7"/>
    </row>
    <row r="14" spans="1:14" ht="21.95" customHeight="1" thickBot="1">
      <c r="A14" s="246">
        <v>22</v>
      </c>
      <c r="B14" s="27" t="s">
        <v>107</v>
      </c>
      <c r="C14" s="539"/>
      <c r="D14" s="539"/>
      <c r="E14" s="539"/>
      <c r="F14" s="539"/>
      <c r="G14" s="15"/>
      <c r="H14" s="16" t="s">
        <v>80</v>
      </c>
      <c r="I14" s="539"/>
      <c r="J14" s="539"/>
      <c r="K14" s="539"/>
      <c r="L14" s="545"/>
    </row>
    <row r="15" spans="1:14" ht="15" customHeight="1">
      <c r="A15" s="246">
        <v>15</v>
      </c>
      <c r="B15" s="540" t="s">
        <v>78</v>
      </c>
      <c r="C15" s="541"/>
      <c r="D15" s="541"/>
      <c r="E15" s="541"/>
      <c r="F15" s="542"/>
      <c r="G15" s="14"/>
      <c r="H15" s="543" t="s">
        <v>79</v>
      </c>
      <c r="I15" s="541"/>
      <c r="J15" s="541"/>
      <c r="K15" s="541"/>
      <c r="L15" s="544"/>
    </row>
    <row r="16" spans="1:14" ht="150" customHeight="1">
      <c r="A16" s="246">
        <v>150</v>
      </c>
      <c r="B16" s="263"/>
      <c r="C16" s="536" t="s">
        <v>239</v>
      </c>
      <c r="D16" s="536"/>
      <c r="E16" s="536"/>
      <c r="F16" s="537"/>
      <c r="G16" s="11"/>
      <c r="H16" s="264"/>
      <c r="I16" s="536" t="s">
        <v>239</v>
      </c>
      <c r="J16" s="536"/>
      <c r="K16" s="536"/>
      <c r="L16" s="538"/>
      <c r="N16" s="7"/>
    </row>
    <row r="17" spans="1:14" ht="21.95" customHeight="1" thickBot="1">
      <c r="A17" s="246">
        <v>22</v>
      </c>
      <c r="B17" s="27" t="s">
        <v>107</v>
      </c>
      <c r="C17" s="539"/>
      <c r="D17" s="539"/>
      <c r="E17" s="539"/>
      <c r="F17" s="539"/>
      <c r="G17" s="15"/>
      <c r="H17" s="16" t="s">
        <v>80</v>
      </c>
      <c r="I17" s="539"/>
      <c r="J17" s="539"/>
      <c r="K17" s="539"/>
      <c r="L17" s="545"/>
    </row>
    <row r="18" spans="1:14" ht="15" customHeight="1">
      <c r="A18" s="246">
        <v>15</v>
      </c>
      <c r="B18" s="540" t="s">
        <v>78</v>
      </c>
      <c r="C18" s="541"/>
      <c r="D18" s="541"/>
      <c r="E18" s="541"/>
      <c r="F18" s="542"/>
      <c r="G18" s="14"/>
      <c r="H18" s="543" t="s">
        <v>79</v>
      </c>
      <c r="I18" s="541"/>
      <c r="J18" s="541"/>
      <c r="K18" s="541"/>
      <c r="L18" s="544"/>
    </row>
    <row r="19" spans="1:14" ht="150" customHeight="1">
      <c r="A19" s="246">
        <v>150</v>
      </c>
      <c r="B19" s="263"/>
      <c r="C19" s="536" t="s">
        <v>239</v>
      </c>
      <c r="D19" s="536"/>
      <c r="E19" s="536"/>
      <c r="F19" s="537"/>
      <c r="G19" s="11"/>
      <c r="H19" s="264"/>
      <c r="I19" s="536" t="s">
        <v>239</v>
      </c>
      <c r="J19" s="536"/>
      <c r="K19" s="536"/>
      <c r="L19" s="538"/>
      <c r="N19" s="7"/>
    </row>
    <row r="20" spans="1:14" ht="21.95" customHeight="1" thickBot="1">
      <c r="A20" s="246">
        <v>22</v>
      </c>
      <c r="B20" s="27" t="s">
        <v>107</v>
      </c>
      <c r="C20" s="539"/>
      <c r="D20" s="539"/>
      <c r="E20" s="539"/>
      <c r="F20" s="539"/>
      <c r="G20" s="15"/>
      <c r="H20" s="16" t="s">
        <v>80</v>
      </c>
      <c r="I20" s="539"/>
      <c r="J20" s="539"/>
      <c r="K20" s="539"/>
      <c r="L20" s="545"/>
    </row>
    <row r="21" spans="1:14" ht="15" customHeight="1">
      <c r="A21" s="246">
        <v>15</v>
      </c>
      <c r="B21" s="540" t="s">
        <v>78</v>
      </c>
      <c r="C21" s="541"/>
      <c r="D21" s="541"/>
      <c r="E21" s="541"/>
      <c r="F21" s="542"/>
      <c r="G21" s="14"/>
      <c r="H21" s="543" t="s">
        <v>79</v>
      </c>
      <c r="I21" s="541"/>
      <c r="J21" s="541"/>
      <c r="K21" s="541"/>
      <c r="L21" s="544"/>
    </row>
    <row r="22" spans="1:14" ht="150" customHeight="1">
      <c r="A22" s="246">
        <v>150</v>
      </c>
      <c r="B22" s="263"/>
      <c r="C22" s="536" t="s">
        <v>239</v>
      </c>
      <c r="D22" s="536"/>
      <c r="E22" s="536"/>
      <c r="F22" s="537"/>
      <c r="G22" s="11"/>
      <c r="H22" s="264"/>
      <c r="I22" s="536" t="s">
        <v>239</v>
      </c>
      <c r="J22" s="536"/>
      <c r="K22" s="536"/>
      <c r="L22" s="538"/>
      <c r="N22" s="7"/>
    </row>
    <row r="23" spans="1:14" ht="21.95" customHeight="1" thickBot="1">
      <c r="A23" s="246">
        <v>22</v>
      </c>
      <c r="B23" s="27" t="s">
        <v>107</v>
      </c>
      <c r="C23" s="539"/>
      <c r="D23" s="539"/>
      <c r="E23" s="539"/>
      <c r="F23" s="539"/>
      <c r="G23" s="15"/>
      <c r="H23" s="16" t="s">
        <v>80</v>
      </c>
      <c r="I23" s="539"/>
      <c r="J23" s="539"/>
      <c r="K23" s="539"/>
      <c r="L23" s="545"/>
    </row>
    <row r="24" spans="1:14" ht="15" customHeight="1">
      <c r="A24" s="246">
        <v>15</v>
      </c>
      <c r="B24" s="540" t="s">
        <v>78</v>
      </c>
      <c r="C24" s="541"/>
      <c r="D24" s="541"/>
      <c r="E24" s="541"/>
      <c r="F24" s="542"/>
      <c r="G24" s="14"/>
      <c r="H24" s="543" t="s">
        <v>79</v>
      </c>
      <c r="I24" s="541"/>
      <c r="J24" s="541"/>
      <c r="K24" s="541"/>
      <c r="L24" s="544"/>
    </row>
    <row r="25" spans="1:14" ht="150" customHeight="1">
      <c r="A25" s="246">
        <v>150</v>
      </c>
      <c r="B25" s="263"/>
      <c r="C25" s="536" t="s">
        <v>239</v>
      </c>
      <c r="D25" s="536"/>
      <c r="E25" s="536"/>
      <c r="F25" s="537"/>
      <c r="G25" s="11"/>
      <c r="H25" s="264"/>
      <c r="I25" s="536" t="s">
        <v>239</v>
      </c>
      <c r="J25" s="536"/>
      <c r="K25" s="536"/>
      <c r="L25" s="538"/>
      <c r="N25" s="7"/>
    </row>
    <row r="26" spans="1:14" ht="21.95" customHeight="1" thickBot="1">
      <c r="A26" s="246">
        <v>22</v>
      </c>
      <c r="B26" s="27" t="s">
        <v>107</v>
      </c>
      <c r="C26" s="539"/>
      <c r="D26" s="539"/>
      <c r="E26" s="539"/>
      <c r="F26" s="539"/>
      <c r="G26" s="15"/>
      <c r="H26" s="16" t="s">
        <v>80</v>
      </c>
      <c r="I26" s="539"/>
      <c r="J26" s="539"/>
      <c r="K26" s="539"/>
      <c r="L26" s="545"/>
    </row>
    <row r="27" spans="1:14" ht="15" customHeight="1">
      <c r="A27" s="246">
        <v>15</v>
      </c>
      <c r="B27" s="540" t="s">
        <v>78</v>
      </c>
      <c r="C27" s="541"/>
      <c r="D27" s="541"/>
      <c r="E27" s="541"/>
      <c r="F27" s="542"/>
      <c r="G27" s="14"/>
      <c r="H27" s="543" t="s">
        <v>79</v>
      </c>
      <c r="I27" s="541"/>
      <c r="J27" s="541"/>
      <c r="K27" s="541"/>
      <c r="L27" s="544"/>
    </row>
    <row r="28" spans="1:14" ht="150" customHeight="1">
      <c r="A28" s="246">
        <v>150</v>
      </c>
      <c r="B28" s="263"/>
      <c r="C28" s="536" t="s">
        <v>239</v>
      </c>
      <c r="D28" s="536"/>
      <c r="E28" s="536"/>
      <c r="F28" s="537"/>
      <c r="G28" s="11"/>
      <c r="H28" s="264"/>
      <c r="I28" s="536" t="s">
        <v>239</v>
      </c>
      <c r="J28" s="536"/>
      <c r="K28" s="536"/>
      <c r="L28" s="538"/>
      <c r="N28" s="7"/>
    </row>
    <row r="29" spans="1:14" ht="21.95" customHeight="1" thickBot="1">
      <c r="A29" s="246">
        <v>22</v>
      </c>
      <c r="B29" s="27" t="s">
        <v>107</v>
      </c>
      <c r="C29" s="539"/>
      <c r="D29" s="539"/>
      <c r="E29" s="539"/>
      <c r="F29" s="539"/>
      <c r="G29" s="15"/>
      <c r="H29" s="16" t="s">
        <v>80</v>
      </c>
      <c r="I29" s="539"/>
      <c r="J29" s="539"/>
      <c r="K29" s="539"/>
      <c r="L29" s="545"/>
    </row>
    <row r="30" spans="1:14" ht="15" customHeight="1">
      <c r="A30" s="246">
        <v>15</v>
      </c>
      <c r="B30" s="540" t="s">
        <v>78</v>
      </c>
      <c r="C30" s="541"/>
      <c r="D30" s="541"/>
      <c r="E30" s="541"/>
      <c r="F30" s="542"/>
      <c r="G30" s="14"/>
      <c r="H30" s="543" t="s">
        <v>79</v>
      </c>
      <c r="I30" s="541"/>
      <c r="J30" s="541"/>
      <c r="K30" s="541"/>
      <c r="L30" s="544"/>
    </row>
    <row r="31" spans="1:14" ht="150" customHeight="1">
      <c r="A31" s="246">
        <v>150</v>
      </c>
      <c r="B31" s="263"/>
      <c r="C31" s="536" t="s">
        <v>239</v>
      </c>
      <c r="D31" s="536"/>
      <c r="E31" s="536"/>
      <c r="F31" s="537"/>
      <c r="G31" s="11"/>
      <c r="H31" s="264"/>
      <c r="I31" s="536" t="s">
        <v>239</v>
      </c>
      <c r="J31" s="536"/>
      <c r="K31" s="536"/>
      <c r="L31" s="538"/>
      <c r="N31" s="7"/>
    </row>
    <row r="32" spans="1:14" ht="21.95" customHeight="1" thickBot="1">
      <c r="A32" s="246">
        <v>22</v>
      </c>
      <c r="B32" s="27" t="s">
        <v>107</v>
      </c>
      <c r="C32" s="539"/>
      <c r="D32" s="539"/>
      <c r="E32" s="539"/>
      <c r="F32" s="539"/>
      <c r="G32" s="15"/>
      <c r="H32" s="16" t="s">
        <v>80</v>
      </c>
      <c r="I32" s="539"/>
      <c r="J32" s="539"/>
      <c r="K32" s="539"/>
      <c r="L32" s="545"/>
    </row>
    <row r="33" spans="1:14" ht="15" customHeight="1">
      <c r="A33" s="246">
        <v>15</v>
      </c>
      <c r="B33" s="540" t="s">
        <v>78</v>
      </c>
      <c r="C33" s="541"/>
      <c r="D33" s="541"/>
      <c r="E33" s="541"/>
      <c r="F33" s="542"/>
      <c r="G33" s="14"/>
      <c r="H33" s="543" t="s">
        <v>79</v>
      </c>
      <c r="I33" s="541"/>
      <c r="J33" s="541"/>
      <c r="K33" s="541"/>
      <c r="L33" s="544"/>
    </row>
    <row r="34" spans="1:14" ht="150" customHeight="1">
      <c r="A34" s="246">
        <v>150</v>
      </c>
      <c r="B34" s="263"/>
      <c r="C34" s="536" t="s">
        <v>239</v>
      </c>
      <c r="D34" s="536"/>
      <c r="E34" s="536"/>
      <c r="F34" s="537"/>
      <c r="G34" s="11"/>
      <c r="H34" s="264"/>
      <c r="I34" s="536" t="s">
        <v>239</v>
      </c>
      <c r="J34" s="536"/>
      <c r="K34" s="536"/>
      <c r="L34" s="538"/>
      <c r="N34" s="7"/>
    </row>
    <row r="35" spans="1:14" ht="21.95" customHeight="1" thickBot="1">
      <c r="A35" s="246">
        <v>22</v>
      </c>
      <c r="B35" s="27" t="s">
        <v>107</v>
      </c>
      <c r="C35" s="539"/>
      <c r="D35" s="539"/>
      <c r="E35" s="539"/>
      <c r="F35" s="539"/>
      <c r="G35" s="15"/>
      <c r="H35" s="16" t="s">
        <v>80</v>
      </c>
      <c r="I35" s="539"/>
      <c r="J35" s="539"/>
      <c r="K35" s="539"/>
      <c r="L35" s="545"/>
    </row>
    <row r="36" spans="1:14" ht="15" customHeight="1">
      <c r="A36" s="246">
        <v>15</v>
      </c>
      <c r="B36" s="540" t="s">
        <v>78</v>
      </c>
      <c r="C36" s="541"/>
      <c r="D36" s="541"/>
      <c r="E36" s="541"/>
      <c r="F36" s="542"/>
      <c r="G36" s="14"/>
      <c r="H36" s="543" t="s">
        <v>79</v>
      </c>
      <c r="I36" s="541"/>
      <c r="J36" s="541"/>
      <c r="K36" s="541"/>
      <c r="L36" s="544"/>
    </row>
    <row r="37" spans="1:14" ht="150" customHeight="1">
      <c r="A37" s="246">
        <v>150</v>
      </c>
      <c r="B37" s="263"/>
      <c r="C37" s="536" t="s">
        <v>239</v>
      </c>
      <c r="D37" s="536"/>
      <c r="E37" s="536"/>
      <c r="F37" s="537"/>
      <c r="G37" s="11"/>
      <c r="H37" s="264"/>
      <c r="I37" s="536" t="s">
        <v>239</v>
      </c>
      <c r="J37" s="536"/>
      <c r="K37" s="536"/>
      <c r="L37" s="538"/>
      <c r="N37" s="7"/>
    </row>
    <row r="38" spans="1:14" ht="21.95" customHeight="1" thickBot="1">
      <c r="A38" s="246">
        <v>22</v>
      </c>
      <c r="B38" s="27" t="s">
        <v>107</v>
      </c>
      <c r="C38" s="539"/>
      <c r="D38" s="539"/>
      <c r="E38" s="539"/>
      <c r="F38" s="539"/>
      <c r="G38" s="15"/>
      <c r="H38" s="16" t="s">
        <v>80</v>
      </c>
      <c r="I38" s="539"/>
      <c r="J38" s="539"/>
      <c r="K38" s="539"/>
      <c r="L38" s="545"/>
    </row>
    <row r="39" spans="1:14" ht="15" customHeight="1">
      <c r="A39" s="246">
        <v>15</v>
      </c>
      <c r="B39" s="540" t="s">
        <v>78</v>
      </c>
      <c r="C39" s="541"/>
      <c r="D39" s="541"/>
      <c r="E39" s="541"/>
      <c r="F39" s="542"/>
      <c r="G39" s="14"/>
      <c r="H39" s="543" t="s">
        <v>79</v>
      </c>
      <c r="I39" s="541"/>
      <c r="J39" s="541"/>
      <c r="K39" s="541"/>
      <c r="L39" s="544"/>
    </row>
    <row r="40" spans="1:14" ht="150" customHeight="1">
      <c r="A40" s="246">
        <v>150</v>
      </c>
      <c r="B40" s="263"/>
      <c r="C40" s="536" t="s">
        <v>239</v>
      </c>
      <c r="D40" s="536"/>
      <c r="E40" s="536"/>
      <c r="F40" s="537"/>
      <c r="G40" s="11"/>
      <c r="H40" s="264"/>
      <c r="I40" s="536" t="s">
        <v>239</v>
      </c>
      <c r="J40" s="536"/>
      <c r="K40" s="536"/>
      <c r="L40" s="538"/>
      <c r="N40" s="7"/>
    </row>
    <row r="41" spans="1:14" ht="21.95" customHeight="1" thickBot="1">
      <c r="A41" s="246">
        <v>22</v>
      </c>
      <c r="B41" s="27" t="s">
        <v>107</v>
      </c>
      <c r="C41" s="539"/>
      <c r="D41" s="539"/>
      <c r="E41" s="539"/>
      <c r="F41" s="539"/>
      <c r="G41" s="15"/>
      <c r="H41" s="16" t="s">
        <v>80</v>
      </c>
      <c r="I41" s="539"/>
      <c r="J41" s="539"/>
      <c r="K41" s="539"/>
      <c r="L41" s="545"/>
    </row>
    <row r="42" spans="1:14" ht="15" customHeight="1">
      <c r="A42" s="246">
        <v>15</v>
      </c>
      <c r="B42" s="540" t="s">
        <v>78</v>
      </c>
      <c r="C42" s="541"/>
      <c r="D42" s="541"/>
      <c r="E42" s="541"/>
      <c r="F42" s="542"/>
      <c r="G42" s="14"/>
      <c r="H42" s="543" t="s">
        <v>79</v>
      </c>
      <c r="I42" s="541"/>
      <c r="J42" s="541"/>
      <c r="K42" s="541"/>
      <c r="L42" s="544"/>
    </row>
    <row r="43" spans="1:14" ht="150" customHeight="1">
      <c r="A43" s="246">
        <v>150</v>
      </c>
      <c r="B43" s="263"/>
      <c r="C43" s="536" t="s">
        <v>239</v>
      </c>
      <c r="D43" s="536"/>
      <c r="E43" s="536"/>
      <c r="F43" s="537"/>
      <c r="G43" s="11"/>
      <c r="H43" s="264"/>
      <c r="I43" s="536" t="s">
        <v>239</v>
      </c>
      <c r="J43" s="536"/>
      <c r="K43" s="536"/>
      <c r="L43" s="538"/>
      <c r="N43" s="7"/>
    </row>
    <row r="44" spans="1:14" ht="21.95" customHeight="1" thickBot="1">
      <c r="A44" s="246">
        <v>22</v>
      </c>
      <c r="B44" s="27" t="s">
        <v>107</v>
      </c>
      <c r="C44" s="539"/>
      <c r="D44" s="539"/>
      <c r="E44" s="539"/>
      <c r="F44" s="539"/>
      <c r="G44" s="15"/>
      <c r="H44" s="16" t="s">
        <v>80</v>
      </c>
      <c r="I44" s="539"/>
      <c r="J44" s="539"/>
      <c r="K44" s="539"/>
      <c r="L44" s="545"/>
    </row>
    <row r="45" spans="1:14" ht="15" customHeight="1">
      <c r="A45" s="246">
        <v>15</v>
      </c>
      <c r="B45" s="540" t="s">
        <v>78</v>
      </c>
      <c r="C45" s="541"/>
      <c r="D45" s="541"/>
      <c r="E45" s="541"/>
      <c r="F45" s="542"/>
      <c r="G45" s="14"/>
      <c r="H45" s="543" t="s">
        <v>79</v>
      </c>
      <c r="I45" s="541"/>
      <c r="J45" s="541"/>
      <c r="K45" s="541"/>
      <c r="L45" s="544"/>
    </row>
    <row r="46" spans="1:14" ht="150" customHeight="1">
      <c r="A46" s="246">
        <v>150</v>
      </c>
      <c r="B46" s="263"/>
      <c r="C46" s="536" t="s">
        <v>239</v>
      </c>
      <c r="D46" s="536"/>
      <c r="E46" s="536"/>
      <c r="F46" s="537"/>
      <c r="G46" s="11"/>
      <c r="H46" s="264"/>
      <c r="I46" s="536" t="s">
        <v>239</v>
      </c>
      <c r="J46" s="536"/>
      <c r="K46" s="536"/>
      <c r="L46" s="538"/>
      <c r="N46" s="7"/>
    </row>
    <row r="47" spans="1:14" ht="21.95" customHeight="1" thickBot="1">
      <c r="A47" s="246">
        <v>22</v>
      </c>
      <c r="B47" s="27" t="s">
        <v>107</v>
      </c>
      <c r="C47" s="539"/>
      <c r="D47" s="539"/>
      <c r="E47" s="539"/>
      <c r="F47" s="539"/>
      <c r="G47" s="15"/>
      <c r="H47" s="16" t="s">
        <v>80</v>
      </c>
      <c r="I47" s="539"/>
      <c r="J47" s="539"/>
      <c r="K47" s="539"/>
      <c r="L47" s="545"/>
    </row>
    <row r="48" spans="1:14" ht="15" customHeight="1">
      <c r="A48" s="246">
        <v>15</v>
      </c>
      <c r="B48" s="540" t="s">
        <v>78</v>
      </c>
      <c r="C48" s="541"/>
      <c r="D48" s="541"/>
      <c r="E48" s="541"/>
      <c r="F48" s="542"/>
      <c r="G48" s="14"/>
      <c r="H48" s="543" t="s">
        <v>79</v>
      </c>
      <c r="I48" s="541"/>
      <c r="J48" s="541"/>
      <c r="K48" s="541"/>
      <c r="L48" s="544"/>
    </row>
    <row r="49" spans="1:14" ht="150" customHeight="1">
      <c r="A49" s="246">
        <v>150</v>
      </c>
      <c r="B49" s="263"/>
      <c r="C49" s="536" t="s">
        <v>239</v>
      </c>
      <c r="D49" s="536"/>
      <c r="E49" s="536"/>
      <c r="F49" s="537"/>
      <c r="G49" s="11"/>
      <c r="H49" s="264"/>
      <c r="I49" s="536" t="s">
        <v>239</v>
      </c>
      <c r="J49" s="536"/>
      <c r="K49" s="536"/>
      <c r="L49" s="538"/>
      <c r="N49" s="7"/>
    </row>
    <row r="50" spans="1:14" ht="21.95" customHeight="1" thickBot="1">
      <c r="A50" s="246">
        <v>22</v>
      </c>
      <c r="B50" s="27" t="s">
        <v>107</v>
      </c>
      <c r="C50" s="539"/>
      <c r="D50" s="539"/>
      <c r="E50" s="539"/>
      <c r="F50" s="539"/>
      <c r="G50" s="15"/>
      <c r="H50" s="16" t="s">
        <v>80</v>
      </c>
      <c r="I50" s="539"/>
      <c r="J50" s="539"/>
      <c r="K50" s="539"/>
      <c r="L50" s="545"/>
    </row>
    <row r="51" spans="1:14" ht="15" customHeight="1">
      <c r="A51" s="246">
        <v>15</v>
      </c>
      <c r="B51" s="540" t="s">
        <v>78</v>
      </c>
      <c r="C51" s="541"/>
      <c r="D51" s="541"/>
      <c r="E51" s="541"/>
      <c r="F51" s="542"/>
      <c r="G51" s="14"/>
      <c r="H51" s="543" t="s">
        <v>79</v>
      </c>
      <c r="I51" s="541"/>
      <c r="J51" s="541"/>
      <c r="K51" s="541"/>
      <c r="L51" s="544"/>
    </row>
    <row r="52" spans="1:14" ht="150" customHeight="1">
      <c r="A52" s="246">
        <v>150</v>
      </c>
      <c r="B52" s="263"/>
      <c r="C52" s="536" t="s">
        <v>239</v>
      </c>
      <c r="D52" s="536"/>
      <c r="E52" s="536"/>
      <c r="F52" s="537"/>
      <c r="G52" s="11"/>
      <c r="H52" s="264"/>
      <c r="I52" s="536" t="s">
        <v>239</v>
      </c>
      <c r="J52" s="536"/>
      <c r="K52" s="536"/>
      <c r="L52" s="538"/>
      <c r="N52" s="7"/>
    </row>
    <row r="53" spans="1:14" ht="21.95" customHeight="1" thickBot="1">
      <c r="A53" s="246">
        <v>22</v>
      </c>
      <c r="B53" s="27" t="s">
        <v>107</v>
      </c>
      <c r="C53" s="539"/>
      <c r="D53" s="539"/>
      <c r="E53" s="539"/>
      <c r="F53" s="539"/>
      <c r="G53" s="15"/>
      <c r="H53" s="16" t="s">
        <v>80</v>
      </c>
      <c r="I53" s="539"/>
      <c r="J53" s="539"/>
      <c r="K53" s="539"/>
      <c r="L53" s="545"/>
    </row>
    <row r="54" spans="1:14" ht="15" customHeight="1">
      <c r="A54" s="246">
        <v>15</v>
      </c>
      <c r="B54" s="540" t="s">
        <v>78</v>
      </c>
      <c r="C54" s="541"/>
      <c r="D54" s="541"/>
      <c r="E54" s="541"/>
      <c r="F54" s="542"/>
      <c r="G54" s="14"/>
      <c r="H54" s="543" t="s">
        <v>79</v>
      </c>
      <c r="I54" s="541"/>
      <c r="J54" s="541"/>
      <c r="K54" s="541"/>
      <c r="L54" s="544"/>
    </row>
    <row r="55" spans="1:14" ht="150" customHeight="1">
      <c r="A55" s="246">
        <v>150</v>
      </c>
      <c r="B55" s="263"/>
      <c r="C55" s="536" t="s">
        <v>239</v>
      </c>
      <c r="D55" s="536"/>
      <c r="E55" s="536"/>
      <c r="F55" s="537"/>
      <c r="G55" s="11"/>
      <c r="H55" s="264"/>
      <c r="I55" s="536" t="s">
        <v>239</v>
      </c>
      <c r="J55" s="536"/>
      <c r="K55" s="536"/>
      <c r="L55" s="538"/>
      <c r="N55" s="7"/>
    </row>
    <row r="56" spans="1:14" ht="21.95" customHeight="1" thickBot="1">
      <c r="A56" s="246">
        <v>22</v>
      </c>
      <c r="B56" s="27" t="s">
        <v>107</v>
      </c>
      <c r="C56" s="539"/>
      <c r="D56" s="539"/>
      <c r="E56" s="539"/>
      <c r="F56" s="539"/>
      <c r="G56" s="15"/>
      <c r="H56" s="16" t="s">
        <v>80</v>
      </c>
      <c r="I56" s="539"/>
      <c r="J56" s="539"/>
      <c r="K56" s="539"/>
      <c r="L56" s="545"/>
    </row>
    <row r="57" spans="1:14" ht="15" customHeight="1">
      <c r="A57" s="246">
        <v>15</v>
      </c>
      <c r="B57" s="540" t="s">
        <v>78</v>
      </c>
      <c r="C57" s="541"/>
      <c r="D57" s="541"/>
      <c r="E57" s="541"/>
      <c r="F57" s="542"/>
      <c r="G57" s="14"/>
      <c r="H57" s="543" t="s">
        <v>79</v>
      </c>
      <c r="I57" s="541"/>
      <c r="J57" s="541"/>
      <c r="K57" s="541"/>
      <c r="L57" s="544"/>
    </row>
    <row r="58" spans="1:14" ht="150" customHeight="1">
      <c r="A58" s="246">
        <v>150</v>
      </c>
      <c r="B58" s="263"/>
      <c r="C58" s="536" t="s">
        <v>239</v>
      </c>
      <c r="D58" s="536"/>
      <c r="E58" s="536"/>
      <c r="F58" s="537"/>
      <c r="G58" s="11"/>
      <c r="H58" s="264"/>
      <c r="I58" s="536" t="s">
        <v>239</v>
      </c>
      <c r="J58" s="536"/>
      <c r="K58" s="536"/>
      <c r="L58" s="538"/>
      <c r="N58" s="7"/>
    </row>
    <row r="59" spans="1:14" ht="21.95" customHeight="1" thickBot="1">
      <c r="A59" s="246">
        <v>22</v>
      </c>
      <c r="B59" s="27" t="s">
        <v>107</v>
      </c>
      <c r="C59" s="539"/>
      <c r="D59" s="539"/>
      <c r="E59" s="539"/>
      <c r="F59" s="539"/>
      <c r="G59" s="15"/>
      <c r="H59" s="16" t="s">
        <v>80</v>
      </c>
      <c r="I59" s="539"/>
      <c r="J59" s="539"/>
      <c r="K59" s="539"/>
      <c r="L59" s="545"/>
    </row>
    <row r="60" spans="1:14" ht="15" customHeight="1">
      <c r="A60" s="246">
        <v>15</v>
      </c>
      <c r="B60" s="540" t="s">
        <v>78</v>
      </c>
      <c r="C60" s="541"/>
      <c r="D60" s="541"/>
      <c r="E60" s="541"/>
      <c r="F60" s="542"/>
      <c r="G60" s="14"/>
      <c r="H60" s="543" t="s">
        <v>79</v>
      </c>
      <c r="I60" s="541"/>
      <c r="J60" s="541"/>
      <c r="K60" s="541"/>
      <c r="L60" s="544"/>
    </row>
    <row r="61" spans="1:14" ht="150" customHeight="1">
      <c r="A61" s="246">
        <v>150</v>
      </c>
      <c r="B61" s="263"/>
      <c r="C61" s="536" t="s">
        <v>239</v>
      </c>
      <c r="D61" s="536"/>
      <c r="E61" s="536"/>
      <c r="F61" s="537"/>
      <c r="G61" s="11"/>
      <c r="H61" s="264"/>
      <c r="I61" s="536" t="s">
        <v>239</v>
      </c>
      <c r="J61" s="536"/>
      <c r="K61" s="536"/>
      <c r="L61" s="538"/>
      <c r="N61" s="7"/>
    </row>
    <row r="62" spans="1:14" ht="21.95" customHeight="1" thickBot="1">
      <c r="A62" s="246">
        <v>22</v>
      </c>
      <c r="B62" s="27" t="s">
        <v>107</v>
      </c>
      <c r="C62" s="539"/>
      <c r="D62" s="539"/>
      <c r="E62" s="539"/>
      <c r="F62" s="539"/>
      <c r="G62" s="15"/>
      <c r="H62" s="16" t="s">
        <v>80</v>
      </c>
      <c r="I62" s="539"/>
      <c r="J62" s="539"/>
      <c r="K62" s="539"/>
      <c r="L62" s="545"/>
    </row>
    <row r="63" spans="1:14" ht="15" customHeight="1">
      <c r="A63" s="246">
        <v>15</v>
      </c>
      <c r="B63" s="540" t="s">
        <v>78</v>
      </c>
      <c r="C63" s="541"/>
      <c r="D63" s="541"/>
      <c r="E63" s="541"/>
      <c r="F63" s="542"/>
      <c r="G63" s="14"/>
      <c r="H63" s="543" t="s">
        <v>79</v>
      </c>
      <c r="I63" s="541"/>
      <c r="J63" s="541"/>
      <c r="K63" s="541"/>
      <c r="L63" s="544"/>
    </row>
    <row r="64" spans="1:14" ht="150" customHeight="1">
      <c r="A64" s="246">
        <v>150</v>
      </c>
      <c r="B64" s="263"/>
      <c r="C64" s="536" t="s">
        <v>239</v>
      </c>
      <c r="D64" s="536"/>
      <c r="E64" s="536"/>
      <c r="F64" s="537"/>
      <c r="G64" s="11"/>
      <c r="H64" s="264"/>
      <c r="I64" s="536" t="s">
        <v>239</v>
      </c>
      <c r="J64" s="536"/>
      <c r="K64" s="536"/>
      <c r="L64" s="538"/>
      <c r="N64" s="7"/>
    </row>
    <row r="65" spans="1:14" ht="21.95" customHeight="1" thickBot="1">
      <c r="A65" s="246">
        <v>22</v>
      </c>
      <c r="B65" s="27" t="s">
        <v>107</v>
      </c>
      <c r="C65" s="539"/>
      <c r="D65" s="539"/>
      <c r="E65" s="539"/>
      <c r="F65" s="539"/>
      <c r="G65" s="15"/>
      <c r="H65" s="16" t="s">
        <v>80</v>
      </c>
      <c r="I65" s="539"/>
      <c r="J65" s="539"/>
      <c r="K65" s="539"/>
      <c r="L65" s="545"/>
    </row>
    <row r="66" spans="1:14" ht="15" customHeight="1">
      <c r="A66" s="246">
        <v>15</v>
      </c>
      <c r="B66" s="540" t="s">
        <v>78</v>
      </c>
      <c r="C66" s="541"/>
      <c r="D66" s="541"/>
      <c r="E66" s="541"/>
      <c r="F66" s="542"/>
      <c r="G66" s="14"/>
      <c r="H66" s="543" t="s">
        <v>79</v>
      </c>
      <c r="I66" s="541"/>
      <c r="J66" s="541"/>
      <c r="K66" s="541"/>
      <c r="L66" s="544"/>
    </row>
    <row r="67" spans="1:14" ht="150" customHeight="1">
      <c r="A67" s="246">
        <v>150</v>
      </c>
      <c r="B67" s="263"/>
      <c r="C67" s="536" t="s">
        <v>239</v>
      </c>
      <c r="D67" s="536"/>
      <c r="E67" s="536"/>
      <c r="F67" s="537"/>
      <c r="G67" s="11"/>
      <c r="H67" s="264"/>
      <c r="I67" s="536" t="s">
        <v>239</v>
      </c>
      <c r="J67" s="536"/>
      <c r="K67" s="536"/>
      <c r="L67" s="538"/>
      <c r="N67" s="7"/>
    </row>
    <row r="68" spans="1:14" ht="21.95" customHeight="1" thickBot="1">
      <c r="A68" s="246">
        <v>22</v>
      </c>
      <c r="B68" s="27" t="s">
        <v>107</v>
      </c>
      <c r="C68" s="539"/>
      <c r="D68" s="539"/>
      <c r="E68" s="539"/>
      <c r="F68" s="539"/>
      <c r="G68" s="15"/>
      <c r="H68" s="16" t="s">
        <v>80</v>
      </c>
      <c r="I68" s="539"/>
      <c r="J68" s="539"/>
      <c r="K68" s="539"/>
      <c r="L68" s="545"/>
    </row>
    <row r="69" spans="1:14" ht="15" customHeight="1">
      <c r="A69" s="246">
        <v>15</v>
      </c>
      <c r="B69" s="540" t="s">
        <v>78</v>
      </c>
      <c r="C69" s="541"/>
      <c r="D69" s="541"/>
      <c r="E69" s="541"/>
      <c r="F69" s="542"/>
      <c r="G69" s="14"/>
      <c r="H69" s="543" t="s">
        <v>79</v>
      </c>
      <c r="I69" s="541"/>
      <c r="J69" s="541"/>
      <c r="K69" s="541"/>
      <c r="L69" s="544"/>
    </row>
    <row r="70" spans="1:14" ht="150" customHeight="1">
      <c r="A70" s="246">
        <v>150</v>
      </c>
      <c r="B70" s="263"/>
      <c r="C70" s="536" t="s">
        <v>239</v>
      </c>
      <c r="D70" s="536"/>
      <c r="E70" s="536"/>
      <c r="F70" s="537"/>
      <c r="G70" s="11"/>
      <c r="H70" s="264"/>
      <c r="I70" s="536" t="s">
        <v>239</v>
      </c>
      <c r="J70" s="536"/>
      <c r="K70" s="536"/>
      <c r="L70" s="538"/>
      <c r="N70" s="7"/>
    </row>
    <row r="71" spans="1:14" ht="21.95" customHeight="1" thickBot="1">
      <c r="A71" s="246">
        <v>22</v>
      </c>
      <c r="B71" s="27" t="s">
        <v>107</v>
      </c>
      <c r="C71" s="539"/>
      <c r="D71" s="539"/>
      <c r="E71" s="539"/>
      <c r="F71" s="539"/>
      <c r="G71" s="15"/>
      <c r="H71" s="16" t="s">
        <v>80</v>
      </c>
      <c r="I71" s="539"/>
      <c r="J71" s="539"/>
      <c r="K71" s="539"/>
      <c r="L71" s="545"/>
    </row>
    <row r="72" spans="1:14" ht="15" customHeight="1">
      <c r="A72" s="246">
        <v>15</v>
      </c>
      <c r="B72" s="540" t="s">
        <v>78</v>
      </c>
      <c r="C72" s="541"/>
      <c r="D72" s="541"/>
      <c r="E72" s="541"/>
      <c r="F72" s="542"/>
      <c r="G72" s="14"/>
      <c r="H72" s="543" t="s">
        <v>79</v>
      </c>
      <c r="I72" s="541"/>
      <c r="J72" s="541"/>
      <c r="K72" s="541"/>
      <c r="L72" s="544"/>
    </row>
    <row r="73" spans="1:14" ht="150" customHeight="1">
      <c r="A73" s="246">
        <v>150</v>
      </c>
      <c r="B73" s="263"/>
      <c r="C73" s="536" t="s">
        <v>239</v>
      </c>
      <c r="D73" s="536"/>
      <c r="E73" s="536"/>
      <c r="F73" s="537"/>
      <c r="G73" s="11"/>
      <c r="H73" s="264"/>
      <c r="I73" s="536" t="s">
        <v>239</v>
      </c>
      <c r="J73" s="536"/>
      <c r="K73" s="536"/>
      <c r="L73" s="538"/>
      <c r="N73" s="7"/>
    </row>
    <row r="74" spans="1:14" ht="21.95" customHeight="1" thickBot="1">
      <c r="A74" s="246">
        <v>22</v>
      </c>
      <c r="B74" s="27" t="s">
        <v>107</v>
      </c>
      <c r="C74" s="539"/>
      <c r="D74" s="539"/>
      <c r="E74" s="539"/>
      <c r="F74" s="539"/>
      <c r="G74" s="15"/>
      <c r="H74" s="16" t="s">
        <v>80</v>
      </c>
      <c r="I74" s="539"/>
      <c r="J74" s="539"/>
      <c r="K74" s="539"/>
      <c r="L74" s="545"/>
    </row>
    <row r="75" spans="1:14" ht="15" customHeight="1">
      <c r="A75" s="246">
        <v>15</v>
      </c>
      <c r="B75" s="540" t="s">
        <v>78</v>
      </c>
      <c r="C75" s="541"/>
      <c r="D75" s="541"/>
      <c r="E75" s="541"/>
      <c r="F75" s="542"/>
      <c r="G75" s="14"/>
      <c r="H75" s="543" t="s">
        <v>79</v>
      </c>
      <c r="I75" s="541"/>
      <c r="J75" s="541"/>
      <c r="K75" s="541"/>
      <c r="L75" s="544"/>
    </row>
    <row r="76" spans="1:14" ht="150" customHeight="1">
      <c r="A76" s="246">
        <v>150</v>
      </c>
      <c r="B76" s="263"/>
      <c r="C76" s="536" t="s">
        <v>239</v>
      </c>
      <c r="D76" s="536"/>
      <c r="E76" s="536"/>
      <c r="F76" s="537"/>
      <c r="G76" s="11"/>
      <c r="H76" s="264"/>
      <c r="I76" s="536" t="s">
        <v>239</v>
      </c>
      <c r="J76" s="536"/>
      <c r="K76" s="536"/>
      <c r="L76" s="538"/>
      <c r="N76" s="7"/>
    </row>
    <row r="77" spans="1:14" ht="21.95" customHeight="1" thickBot="1">
      <c r="A77" s="246">
        <v>22</v>
      </c>
      <c r="B77" s="27" t="s">
        <v>107</v>
      </c>
      <c r="C77" s="539"/>
      <c r="D77" s="539"/>
      <c r="E77" s="539"/>
      <c r="F77" s="539"/>
      <c r="G77" s="15"/>
      <c r="H77" s="16" t="s">
        <v>80</v>
      </c>
      <c r="I77" s="539"/>
      <c r="J77" s="539"/>
      <c r="K77" s="539"/>
      <c r="L77" s="545"/>
    </row>
  </sheetData>
  <mergeCells count="147">
    <mergeCell ref="I17:L17"/>
    <mergeCell ref="B18:F18"/>
    <mergeCell ref="H18:L18"/>
    <mergeCell ref="I20:L20"/>
    <mergeCell ref="B24:F24"/>
    <mergeCell ref="H24:L24"/>
    <mergeCell ref="B27:F27"/>
    <mergeCell ref="H27:L27"/>
    <mergeCell ref="B21:F21"/>
    <mergeCell ref="H21:L21"/>
    <mergeCell ref="I23:L23"/>
    <mergeCell ref="C17:F17"/>
    <mergeCell ref="C20:F20"/>
    <mergeCell ref="C23:F23"/>
    <mergeCell ref="C26:F26"/>
    <mergeCell ref="C19:F19"/>
    <mergeCell ref="B12:F12"/>
    <mergeCell ref="H12:L12"/>
    <mergeCell ref="I14:L14"/>
    <mergeCell ref="B15:F15"/>
    <mergeCell ref="H15:L15"/>
    <mergeCell ref="C14:F14"/>
    <mergeCell ref="C13:F13"/>
    <mergeCell ref="I13:L13"/>
    <mergeCell ref="C16:F16"/>
    <mergeCell ref="I16:L16"/>
    <mergeCell ref="I77:L77"/>
    <mergeCell ref="I74:L74"/>
    <mergeCell ref="B75:F75"/>
    <mergeCell ref="H75:L75"/>
    <mergeCell ref="I62:L62"/>
    <mergeCell ref="B72:F72"/>
    <mergeCell ref="H72:L72"/>
    <mergeCell ref="I65:L65"/>
    <mergeCell ref="B66:F66"/>
    <mergeCell ref="H66:L66"/>
    <mergeCell ref="I68:L68"/>
    <mergeCell ref="B69:F69"/>
    <mergeCell ref="H69:L69"/>
    <mergeCell ref="I71:L71"/>
    <mergeCell ref="C65:F65"/>
    <mergeCell ref="I38:L38"/>
    <mergeCell ref="B42:F42"/>
    <mergeCell ref="H42:L42"/>
    <mergeCell ref="I26:L26"/>
    <mergeCell ref="B30:F30"/>
    <mergeCell ref="H30:L30"/>
    <mergeCell ref="I32:L32"/>
    <mergeCell ref="B33:F33"/>
    <mergeCell ref="H33:L33"/>
    <mergeCell ref="B36:F36"/>
    <mergeCell ref="H36:L36"/>
    <mergeCell ref="B39:F39"/>
    <mergeCell ref="H39:L39"/>
    <mergeCell ref="I41:L41"/>
    <mergeCell ref="I29:L29"/>
    <mergeCell ref="I35:L35"/>
    <mergeCell ref="I11:L11"/>
    <mergeCell ref="B2:K2"/>
    <mergeCell ref="C4:F4"/>
    <mergeCell ref="I4:L4"/>
    <mergeCell ref="B6:F6"/>
    <mergeCell ref="H6:L6"/>
    <mergeCell ref="I8:L8"/>
    <mergeCell ref="B9:F9"/>
    <mergeCell ref="H9:L9"/>
    <mergeCell ref="C11:F11"/>
    <mergeCell ref="C8:F8"/>
    <mergeCell ref="C7:F7"/>
    <mergeCell ref="I7:L7"/>
    <mergeCell ref="C10:F10"/>
    <mergeCell ref="I10:L10"/>
    <mergeCell ref="I61:L61"/>
    <mergeCell ref="I64:L64"/>
    <mergeCell ref="B48:F48"/>
    <mergeCell ref="H48:L48"/>
    <mergeCell ref="I44:L44"/>
    <mergeCell ref="B45:F45"/>
    <mergeCell ref="H45:L45"/>
    <mergeCell ref="I50:L50"/>
    <mergeCell ref="I49:L49"/>
    <mergeCell ref="I52:L52"/>
    <mergeCell ref="H54:L54"/>
    <mergeCell ref="I56:L56"/>
    <mergeCell ref="B57:F57"/>
    <mergeCell ref="H57:L57"/>
    <mergeCell ref="I47:L47"/>
    <mergeCell ref="B51:F51"/>
    <mergeCell ref="H51:L51"/>
    <mergeCell ref="I53:L53"/>
    <mergeCell ref="C56:F56"/>
    <mergeCell ref="I55:L55"/>
    <mergeCell ref="C77:F77"/>
    <mergeCell ref="C29:F29"/>
    <mergeCell ref="C32:F32"/>
    <mergeCell ref="C35:F35"/>
    <mergeCell ref="C38:F38"/>
    <mergeCell ref="C41:F41"/>
    <mergeCell ref="C44:F44"/>
    <mergeCell ref="C47:F47"/>
    <mergeCell ref="C50:F50"/>
    <mergeCell ref="C53:F53"/>
    <mergeCell ref="B60:F60"/>
    <mergeCell ref="B54:F54"/>
    <mergeCell ref="C34:F34"/>
    <mergeCell ref="C49:F49"/>
    <mergeCell ref="C52:F52"/>
    <mergeCell ref="C55:F55"/>
    <mergeCell ref="C58:F58"/>
    <mergeCell ref="C61:F61"/>
    <mergeCell ref="C64:F64"/>
    <mergeCell ref="B63:F63"/>
    <mergeCell ref="C59:F59"/>
    <mergeCell ref="C62:F62"/>
    <mergeCell ref="I19:L19"/>
    <mergeCell ref="C22:F22"/>
    <mergeCell ref="I22:L22"/>
    <mergeCell ref="C25:F25"/>
    <mergeCell ref="I25:L25"/>
    <mergeCell ref="C28:F28"/>
    <mergeCell ref="I28:L28"/>
    <mergeCell ref="C31:F31"/>
    <mergeCell ref="I31:L31"/>
    <mergeCell ref="C67:F67"/>
    <mergeCell ref="I67:L67"/>
    <mergeCell ref="C70:F70"/>
    <mergeCell ref="I70:L70"/>
    <mergeCell ref="C73:F73"/>
    <mergeCell ref="I73:L73"/>
    <mergeCell ref="C76:F76"/>
    <mergeCell ref="I76:L76"/>
    <mergeCell ref="I34:L34"/>
    <mergeCell ref="C37:F37"/>
    <mergeCell ref="I37:L37"/>
    <mergeCell ref="C40:F40"/>
    <mergeCell ref="I40:L40"/>
    <mergeCell ref="C43:F43"/>
    <mergeCell ref="I43:L43"/>
    <mergeCell ref="C46:F46"/>
    <mergeCell ref="I46:L46"/>
    <mergeCell ref="C68:F68"/>
    <mergeCell ref="C71:F71"/>
    <mergeCell ref="C74:F74"/>
    <mergeCell ref="H60:L60"/>
    <mergeCell ref="I59:L59"/>
    <mergeCell ref="H63:L63"/>
    <mergeCell ref="I58:L58"/>
  </mergeCells>
  <phoneticPr fontId="5"/>
  <printOptions horizontalCentered="1"/>
  <pageMargins left="0.59055118110236227" right="0.59055118110236227" top="0.59055118110236227" bottom="0.39370078740157483" header="0.19685039370078741" footer="0.19685039370078741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F80"/>
  <sheetViews>
    <sheetView showGridLines="0" view="pageBreakPreview" zoomScale="75" zoomScaleNormal="75" zoomScaleSheetLayoutView="75" zoomScalePageLayoutView="145" workbookViewId="0">
      <selection activeCell="A9" sqref="A9"/>
    </sheetView>
  </sheetViews>
  <sheetFormatPr defaultRowHeight="12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>
      <c r="AX1" s="2"/>
    </row>
    <row r="2" spans="1:51" ht="25.5" customHeight="1">
      <c r="A2" s="507" t="s">
        <v>235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8" t="s">
        <v>219</v>
      </c>
      <c r="AV2" s="508"/>
      <c r="AW2" s="508"/>
      <c r="AX2" s="2"/>
    </row>
    <row r="3" spans="1:51" ht="12" customHeight="1" thickBot="1">
      <c r="AX3" s="2"/>
    </row>
    <row r="4" spans="1:51" s="17" customFormat="1" ht="16.5" customHeight="1">
      <c r="A4" s="509" t="s">
        <v>1</v>
      </c>
      <c r="B4" s="512" t="s">
        <v>96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4"/>
      <c r="R4" s="515" t="s">
        <v>95</v>
      </c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I4" s="518" t="s">
        <v>55</v>
      </c>
      <c r="AJ4" s="521" t="s">
        <v>4</v>
      </c>
      <c r="AK4" s="522"/>
      <c r="AL4" s="522"/>
      <c r="AM4" s="522"/>
      <c r="AN4" s="523"/>
      <c r="AO4" s="524"/>
      <c r="AP4" s="524"/>
      <c r="AQ4" s="524"/>
      <c r="AR4" s="524"/>
      <c r="AS4" s="524"/>
      <c r="AT4" s="524"/>
      <c r="AU4" s="524"/>
      <c r="AV4" s="524"/>
      <c r="AW4" s="525"/>
      <c r="AX4" s="18"/>
      <c r="AY4" s="18"/>
    </row>
    <row r="5" spans="1:51" s="17" customFormat="1" ht="16.5" customHeight="1">
      <c r="A5" s="510"/>
      <c r="B5" s="526" t="s">
        <v>108</v>
      </c>
      <c r="C5" s="405" t="s">
        <v>4</v>
      </c>
      <c r="D5" s="406"/>
      <c r="E5" s="406"/>
      <c r="F5" s="406"/>
      <c r="G5" s="364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531" t="s">
        <v>2</v>
      </c>
      <c r="S5" s="471" t="s">
        <v>4</v>
      </c>
      <c r="T5" s="472"/>
      <c r="U5" s="472"/>
      <c r="V5" s="472"/>
      <c r="W5" s="373"/>
      <c r="X5" s="374"/>
      <c r="Y5" s="374"/>
      <c r="Z5" s="374"/>
      <c r="AA5" s="374"/>
      <c r="AB5" s="374"/>
      <c r="AC5" s="374"/>
      <c r="AD5" s="374"/>
      <c r="AE5" s="374"/>
      <c r="AF5" s="374"/>
      <c r="AG5" s="375"/>
      <c r="AI5" s="519"/>
      <c r="AJ5" s="471" t="s">
        <v>54</v>
      </c>
      <c r="AK5" s="421"/>
      <c r="AL5" s="421"/>
      <c r="AM5" s="421"/>
      <c r="AN5" s="533"/>
      <c r="AO5" s="534"/>
      <c r="AP5" s="534"/>
      <c r="AQ5" s="534"/>
      <c r="AR5" s="534"/>
      <c r="AS5" s="534"/>
      <c r="AT5" s="534"/>
      <c r="AU5" s="534"/>
      <c r="AV5" s="534"/>
      <c r="AW5" s="535"/>
      <c r="AX5" s="18"/>
      <c r="AY5" s="18"/>
    </row>
    <row r="6" spans="1:51" s="17" customFormat="1" ht="16.5" customHeight="1">
      <c r="A6" s="510"/>
      <c r="B6" s="526"/>
      <c r="C6" s="471" t="s">
        <v>3</v>
      </c>
      <c r="D6" s="472"/>
      <c r="E6" s="472"/>
      <c r="F6" s="472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9"/>
      <c r="R6" s="531"/>
      <c r="S6" s="471" t="s">
        <v>3</v>
      </c>
      <c r="T6" s="473"/>
      <c r="U6" s="473"/>
      <c r="V6" s="473"/>
      <c r="W6" s="376"/>
      <c r="X6" s="377"/>
      <c r="Y6" s="377"/>
      <c r="Z6" s="377"/>
      <c r="AA6" s="377"/>
      <c r="AB6" s="377"/>
      <c r="AC6" s="377"/>
      <c r="AD6" s="377"/>
      <c r="AE6" s="377"/>
      <c r="AF6" s="377"/>
      <c r="AG6" s="378"/>
      <c r="AI6" s="519"/>
      <c r="AJ6" s="471" t="s">
        <v>53</v>
      </c>
      <c r="AK6" s="421"/>
      <c r="AL6" s="421"/>
      <c r="AM6" s="421"/>
      <c r="AN6" s="367"/>
      <c r="AO6" s="368"/>
      <c r="AP6" s="368"/>
      <c r="AQ6" s="368"/>
      <c r="AR6" s="368"/>
      <c r="AS6" s="368"/>
      <c r="AT6" s="368"/>
      <c r="AU6" s="368"/>
      <c r="AV6" s="368"/>
      <c r="AW6" s="369"/>
      <c r="AX6" s="18"/>
      <c r="AY6" s="18"/>
    </row>
    <row r="7" spans="1:51" s="17" customFormat="1" ht="16.5" customHeight="1">
      <c r="A7" s="510"/>
      <c r="B7" s="526"/>
      <c r="C7" s="471" t="s">
        <v>5</v>
      </c>
      <c r="D7" s="472"/>
      <c r="E7" s="472"/>
      <c r="F7" s="472"/>
      <c r="G7" s="367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531"/>
      <c r="S7" s="471" t="s">
        <v>5</v>
      </c>
      <c r="T7" s="473"/>
      <c r="U7" s="473"/>
      <c r="V7" s="473"/>
      <c r="W7" s="376"/>
      <c r="X7" s="377"/>
      <c r="Y7" s="377"/>
      <c r="Z7" s="377"/>
      <c r="AA7" s="377"/>
      <c r="AB7" s="377"/>
      <c r="AC7" s="377"/>
      <c r="AD7" s="377"/>
      <c r="AE7" s="377"/>
      <c r="AF7" s="377"/>
      <c r="AG7" s="378"/>
      <c r="AI7" s="519"/>
      <c r="AJ7" s="471" t="s">
        <v>52</v>
      </c>
      <c r="AK7" s="421"/>
      <c r="AL7" s="421"/>
      <c r="AM7" s="421"/>
      <c r="AN7" s="367"/>
      <c r="AO7" s="368"/>
      <c r="AP7" s="368"/>
      <c r="AQ7" s="368"/>
      <c r="AR7" s="368"/>
      <c r="AS7" s="368"/>
      <c r="AT7" s="368"/>
      <c r="AU7" s="368"/>
      <c r="AV7" s="368"/>
      <c r="AW7" s="369"/>
      <c r="AX7" s="18"/>
      <c r="AY7" s="18"/>
    </row>
    <row r="8" spans="1:51" s="17" customFormat="1" ht="16.5" customHeight="1" thickBot="1">
      <c r="A8" s="511"/>
      <c r="B8" s="527"/>
      <c r="C8" s="528" t="s">
        <v>51</v>
      </c>
      <c r="D8" s="460"/>
      <c r="E8" s="460"/>
      <c r="F8" s="460"/>
      <c r="G8" s="370"/>
      <c r="H8" s="371"/>
      <c r="I8" s="371"/>
      <c r="J8" s="371"/>
      <c r="K8" s="371"/>
      <c r="L8" s="371"/>
      <c r="M8" s="371"/>
      <c r="N8" s="371"/>
      <c r="O8" s="371"/>
      <c r="P8" s="371"/>
      <c r="Q8" s="372"/>
      <c r="R8" s="532"/>
      <c r="S8" s="528" t="s">
        <v>51</v>
      </c>
      <c r="T8" s="529"/>
      <c r="U8" s="529"/>
      <c r="V8" s="529"/>
      <c r="W8" s="379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I8" s="520"/>
      <c r="AJ8" s="528" t="s">
        <v>50</v>
      </c>
      <c r="AK8" s="530"/>
      <c r="AL8" s="530"/>
      <c r="AM8" s="530"/>
      <c r="AN8" s="370"/>
      <c r="AO8" s="371"/>
      <c r="AP8" s="371"/>
      <c r="AQ8" s="371"/>
      <c r="AR8" s="371"/>
      <c r="AS8" s="371"/>
      <c r="AT8" s="371"/>
      <c r="AU8" s="371"/>
      <c r="AV8" s="371"/>
      <c r="AW8" s="372"/>
      <c r="AX8" s="18"/>
      <c r="AY8" s="18"/>
    </row>
    <row r="9" spans="1:51" ht="10.5" customHeight="1">
      <c r="AX9" s="2"/>
    </row>
    <row r="10" spans="1:51" s="114" customFormat="1" ht="14.25" customHeight="1">
      <c r="B10" s="114" t="s">
        <v>125</v>
      </c>
      <c r="AX10" s="249"/>
      <c r="AY10" s="249"/>
    </row>
    <row r="11" spans="1:51" s="114" customFormat="1" ht="14.25" customHeight="1">
      <c r="B11" s="114" t="s">
        <v>126</v>
      </c>
      <c r="AX11" s="249"/>
      <c r="AY11" s="249"/>
    </row>
    <row r="12" spans="1:51" s="114" customFormat="1" ht="14.25" customHeight="1">
      <c r="B12" s="114" t="s">
        <v>97</v>
      </c>
      <c r="AX12" s="249"/>
      <c r="AY12" s="249"/>
    </row>
    <row r="13" spans="1:51" s="114" customFormat="1" ht="14.25" customHeight="1">
      <c r="B13" s="114" t="s">
        <v>138</v>
      </c>
      <c r="AX13" s="249"/>
      <c r="AY13" s="249"/>
    </row>
    <row r="14" spans="1:51" s="114" customFormat="1" ht="14.25" customHeight="1">
      <c r="B14" s="114" t="s">
        <v>142</v>
      </c>
      <c r="AX14" s="249"/>
      <c r="AY14" s="249"/>
    </row>
    <row r="15" spans="1:51" s="114" customFormat="1" ht="14.25" customHeight="1">
      <c r="B15" s="114" t="s">
        <v>141</v>
      </c>
      <c r="AX15" s="249"/>
      <c r="AY15" s="249"/>
    </row>
    <row r="16" spans="1:51" s="114" customFormat="1" ht="14.25" customHeight="1">
      <c r="B16" s="114" t="s">
        <v>240</v>
      </c>
      <c r="AX16" s="249"/>
      <c r="AY16" s="249"/>
    </row>
    <row r="17" spans="1:58" s="114" customFormat="1" ht="14.25" customHeight="1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>
      <c r="AX18" s="2"/>
    </row>
    <row r="19" spans="1:58" ht="23.25" customHeight="1" thickBot="1">
      <c r="A19" s="453" t="s">
        <v>6</v>
      </c>
      <c r="B19" s="454"/>
      <c r="C19" s="454"/>
      <c r="D19" s="455"/>
      <c r="E19" s="494" t="s">
        <v>226</v>
      </c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6"/>
      <c r="W19" s="453" t="s">
        <v>40</v>
      </c>
      <c r="X19" s="454"/>
      <c r="Y19" s="454"/>
      <c r="Z19" s="454"/>
      <c r="AA19" s="484" t="s">
        <v>135</v>
      </c>
      <c r="AB19" s="485"/>
      <c r="AC19" s="490">
        <v>2017</v>
      </c>
      <c r="AD19" s="491"/>
      <c r="AE19" s="492"/>
      <c r="AF19" s="259" t="s">
        <v>41</v>
      </c>
      <c r="AG19" s="493">
        <v>4</v>
      </c>
      <c r="AH19" s="487"/>
      <c r="AI19" s="133" t="s">
        <v>42</v>
      </c>
      <c r="AJ19" s="486">
        <v>1</v>
      </c>
      <c r="AK19" s="487"/>
      <c r="AL19" s="3" t="s">
        <v>43</v>
      </c>
      <c r="AM19" s="488">
        <v>15</v>
      </c>
      <c r="AN19" s="489"/>
      <c r="AO19" s="112" t="s">
        <v>44</v>
      </c>
      <c r="AP19" s="474">
        <v>30</v>
      </c>
      <c r="AQ19" s="475"/>
      <c r="AR19" s="3" t="s">
        <v>45</v>
      </c>
      <c r="AS19" s="111" t="s">
        <v>47</v>
      </c>
      <c r="AT19" s="474">
        <v>1</v>
      </c>
      <c r="AU19" s="497"/>
      <c r="AV19" s="475"/>
      <c r="AW19" s="3" t="s">
        <v>46</v>
      </c>
      <c r="AX19" s="2"/>
      <c r="AY19" s="476" t="s">
        <v>110</v>
      </c>
      <c r="AZ19" s="476"/>
      <c r="BA19" s="476"/>
      <c r="BB19" s="476"/>
      <c r="BC19" s="476"/>
      <c r="BD19" s="476"/>
      <c r="BE19" s="476"/>
      <c r="BF19" s="476"/>
    </row>
    <row r="20" spans="1:58" ht="23.25" customHeight="1" thickBot="1">
      <c r="A20" s="477" t="s">
        <v>134</v>
      </c>
      <c r="B20" s="478"/>
      <c r="C20" s="478"/>
      <c r="D20" s="478"/>
      <c r="E20" s="479">
        <v>1234567</v>
      </c>
      <c r="F20" s="480"/>
      <c r="G20" s="480"/>
      <c r="H20" s="453" t="s">
        <v>129</v>
      </c>
      <c r="I20" s="454"/>
      <c r="J20" s="454"/>
      <c r="K20" s="455"/>
      <c r="L20" s="468" t="s">
        <v>222</v>
      </c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56" t="s">
        <v>130</v>
      </c>
      <c r="X20" s="457"/>
      <c r="Y20" s="457"/>
      <c r="Z20" s="458"/>
      <c r="AA20" s="498" t="s">
        <v>225</v>
      </c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500"/>
      <c r="AM20" s="481" t="s">
        <v>155</v>
      </c>
      <c r="AN20" s="482"/>
      <c r="AO20" s="482"/>
      <c r="AP20" s="483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>
      <c r="A21" s="453" t="s">
        <v>139</v>
      </c>
      <c r="B21" s="454"/>
      <c r="C21" s="454"/>
      <c r="D21" s="455"/>
      <c r="E21" s="468" t="s">
        <v>223</v>
      </c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56" t="s">
        <v>39</v>
      </c>
      <c r="X21" s="457"/>
      <c r="Y21" s="457"/>
      <c r="Z21" s="458"/>
      <c r="AA21" s="465" t="s">
        <v>224</v>
      </c>
      <c r="AB21" s="466"/>
      <c r="AC21" s="466"/>
      <c r="AD21" s="466"/>
      <c r="AE21" s="466"/>
      <c r="AF21" s="467"/>
      <c r="AG21" s="459" t="s">
        <v>116</v>
      </c>
      <c r="AH21" s="460"/>
      <c r="AI21" s="461"/>
      <c r="AJ21" s="418">
        <v>5</v>
      </c>
      <c r="AK21" s="419"/>
      <c r="AL21" s="420"/>
      <c r="AM21" s="462" t="s">
        <v>117</v>
      </c>
      <c r="AN21" s="463"/>
      <c r="AO21" s="463"/>
      <c r="AP21" s="464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>
      <c r="AX22" s="2"/>
    </row>
    <row r="23" spans="1:58" ht="15.75" customHeight="1">
      <c r="A23" s="22" t="s">
        <v>7</v>
      </c>
      <c r="AX23" s="2"/>
    </row>
    <row r="24" spans="1:58" ht="14.25" customHeight="1" thickBot="1">
      <c r="A24" s="447" t="s">
        <v>102</v>
      </c>
      <c r="B24" s="447"/>
      <c r="C24" s="447"/>
      <c r="D24" s="447"/>
      <c r="E24" s="447"/>
      <c r="F24" s="447"/>
      <c r="G24" s="447"/>
      <c r="H24" s="447"/>
      <c r="I24" s="408" t="s">
        <v>100</v>
      </c>
      <c r="J24" s="409"/>
      <c r="K24" s="409"/>
      <c r="L24" s="411" t="s">
        <v>104</v>
      </c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9"/>
      <c r="AJ24" s="405" t="s">
        <v>105</v>
      </c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7"/>
      <c r="AX24" s="2"/>
    </row>
    <row r="25" spans="1:58" ht="36.75" customHeight="1" thickTop="1">
      <c r="A25" s="256" t="s">
        <v>10</v>
      </c>
      <c r="B25" s="398" t="s">
        <v>143</v>
      </c>
      <c r="C25" s="398"/>
      <c r="D25" s="398"/>
      <c r="E25" s="398"/>
      <c r="F25" s="398"/>
      <c r="G25" s="398"/>
      <c r="H25" s="398"/>
      <c r="I25" s="113"/>
      <c r="J25" s="257"/>
      <c r="K25" s="257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565"/>
      <c r="AK25" s="566"/>
      <c r="AL25" s="566"/>
      <c r="AM25" s="566"/>
      <c r="AN25" s="566"/>
      <c r="AO25" s="566"/>
      <c r="AP25" s="566"/>
      <c r="AQ25" s="566"/>
      <c r="AR25" s="566"/>
      <c r="AS25" s="566"/>
      <c r="AT25" s="566"/>
      <c r="AU25" s="566"/>
      <c r="AV25" s="566"/>
      <c r="AW25" s="567"/>
      <c r="AX25" s="2"/>
      <c r="AY25" s="2">
        <v>2</v>
      </c>
      <c r="AZ25" s="1" t="b">
        <v>0</v>
      </c>
      <c r="BA25" s="1" t="b">
        <v>0</v>
      </c>
    </row>
    <row r="26" spans="1:58" ht="29.25" customHeight="1" thickBot="1">
      <c r="A26" s="256" t="s">
        <v>11</v>
      </c>
      <c r="B26" s="398" t="s">
        <v>132</v>
      </c>
      <c r="C26" s="398"/>
      <c r="D26" s="398"/>
      <c r="E26" s="398"/>
      <c r="F26" s="398"/>
      <c r="G26" s="398"/>
      <c r="H26" s="398"/>
      <c r="I26" s="113"/>
      <c r="J26" s="257"/>
      <c r="K26" s="257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562" t="s">
        <v>221</v>
      </c>
      <c r="AK26" s="563"/>
      <c r="AL26" s="563"/>
      <c r="AM26" s="563"/>
      <c r="AN26" s="563"/>
      <c r="AO26" s="563"/>
      <c r="AP26" s="563"/>
      <c r="AQ26" s="563"/>
      <c r="AR26" s="563"/>
      <c r="AS26" s="563"/>
      <c r="AT26" s="563"/>
      <c r="AU26" s="563"/>
      <c r="AV26" s="563"/>
      <c r="AW26" s="564"/>
      <c r="AX26" s="2"/>
      <c r="AY26" s="2">
        <v>3</v>
      </c>
    </row>
    <row r="27" spans="1:58" ht="31.5" customHeight="1" thickTop="1" thickBot="1">
      <c r="A27" s="446" t="s">
        <v>128</v>
      </c>
      <c r="B27" s="403"/>
      <c r="C27" s="403"/>
      <c r="D27" s="403"/>
      <c r="E27" s="403"/>
      <c r="F27" s="403"/>
      <c r="G27" s="403"/>
      <c r="H27" s="404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2</v>
      </c>
    </row>
    <row r="28" spans="1:58" ht="15.75" customHeight="1" thickTop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>
      <c r="A30" s="447" t="s">
        <v>103</v>
      </c>
      <c r="B30" s="447"/>
      <c r="C30" s="447"/>
      <c r="D30" s="447"/>
      <c r="E30" s="447"/>
      <c r="F30" s="447"/>
      <c r="G30" s="447"/>
      <c r="H30" s="447"/>
      <c r="I30" s="408" t="s">
        <v>100</v>
      </c>
      <c r="J30" s="409"/>
      <c r="K30" s="409"/>
      <c r="L30" s="411" t="s">
        <v>104</v>
      </c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9"/>
      <c r="AJ30" s="405" t="s">
        <v>105</v>
      </c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7"/>
      <c r="AX30" s="18"/>
    </row>
    <row r="31" spans="1:58" ht="29.25" customHeight="1" thickTop="1" thickBot="1">
      <c r="A31" s="256" t="s">
        <v>10</v>
      </c>
      <c r="B31" s="398" t="s">
        <v>133</v>
      </c>
      <c r="C31" s="398"/>
      <c r="D31" s="398"/>
      <c r="E31" s="398"/>
      <c r="F31" s="398"/>
      <c r="G31" s="398"/>
      <c r="H31" s="398"/>
      <c r="I31" s="113"/>
      <c r="J31" s="257"/>
      <c r="K31" s="257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559"/>
      <c r="AK31" s="560"/>
      <c r="AL31" s="560"/>
      <c r="AM31" s="560"/>
      <c r="AN31" s="560"/>
      <c r="AO31" s="560"/>
      <c r="AP31" s="560"/>
      <c r="AQ31" s="560"/>
      <c r="AR31" s="560"/>
      <c r="AS31" s="560"/>
      <c r="AT31" s="560"/>
      <c r="AU31" s="560"/>
      <c r="AV31" s="560"/>
      <c r="AW31" s="561"/>
      <c r="AX31" s="18"/>
      <c r="AY31" s="2">
        <v>2</v>
      </c>
    </row>
    <row r="32" spans="1:58" ht="31.5" customHeight="1" thickTop="1" thickBot="1">
      <c r="A32" s="446" t="s">
        <v>124</v>
      </c>
      <c r="B32" s="403"/>
      <c r="C32" s="403"/>
      <c r="D32" s="403"/>
      <c r="E32" s="403"/>
      <c r="F32" s="403"/>
      <c r="G32" s="403"/>
      <c r="H32" s="404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2</v>
      </c>
    </row>
    <row r="33" spans="1:54" ht="12" customHeight="1" thickTop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>
      <c r="A35" s="447" t="s">
        <v>103</v>
      </c>
      <c r="B35" s="447"/>
      <c r="C35" s="447"/>
      <c r="D35" s="447"/>
      <c r="E35" s="447"/>
      <c r="F35" s="447"/>
      <c r="G35" s="447"/>
      <c r="H35" s="447"/>
      <c r="I35" s="408" t="s">
        <v>100</v>
      </c>
      <c r="J35" s="409"/>
      <c r="K35" s="409"/>
      <c r="L35" s="411" t="s">
        <v>104</v>
      </c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9"/>
      <c r="AJ35" s="405" t="s">
        <v>105</v>
      </c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7"/>
      <c r="AX35" s="18"/>
    </row>
    <row r="36" spans="1:54" ht="29.25" customHeight="1" thickTop="1">
      <c r="A36" s="256" t="s">
        <v>10</v>
      </c>
      <c r="B36" s="398" t="s">
        <v>99</v>
      </c>
      <c r="C36" s="398"/>
      <c r="D36" s="398"/>
      <c r="E36" s="398"/>
      <c r="F36" s="398"/>
      <c r="G36" s="398"/>
      <c r="H36" s="398"/>
      <c r="I36" s="113"/>
      <c r="J36" s="257"/>
      <c r="K36" s="257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36" t="s">
        <v>227</v>
      </c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8"/>
      <c r="AX36" s="18"/>
      <c r="AY36" s="2">
        <v>3</v>
      </c>
    </row>
    <row r="37" spans="1:54" ht="47.25" customHeight="1" thickBot="1">
      <c r="A37" s="256" t="s">
        <v>11</v>
      </c>
      <c r="B37" s="398" t="s">
        <v>13</v>
      </c>
      <c r="C37" s="398"/>
      <c r="D37" s="398"/>
      <c r="E37" s="398"/>
      <c r="F37" s="398"/>
      <c r="G37" s="398"/>
      <c r="H37" s="398"/>
      <c r="I37" s="113"/>
      <c r="J37" s="257"/>
      <c r="K37" s="257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399" t="s">
        <v>228</v>
      </c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1"/>
      <c r="AX37" s="18"/>
      <c r="AY37" s="2">
        <v>3</v>
      </c>
      <c r="AZ37" s="1" t="b">
        <v>1</v>
      </c>
      <c r="BA37" s="1" t="b">
        <v>1</v>
      </c>
      <c r="BB37" s="1" t="b">
        <v>0</v>
      </c>
    </row>
    <row r="38" spans="1:54" ht="31.5" customHeight="1" thickTop="1" thickBot="1">
      <c r="A38" s="446" t="s">
        <v>124</v>
      </c>
      <c r="B38" s="403"/>
      <c r="C38" s="403"/>
      <c r="D38" s="403"/>
      <c r="E38" s="403"/>
      <c r="F38" s="403"/>
      <c r="G38" s="403"/>
      <c r="H38" s="404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>
      <c r="A41" s="447" t="s">
        <v>103</v>
      </c>
      <c r="B41" s="447"/>
      <c r="C41" s="447"/>
      <c r="D41" s="447"/>
      <c r="E41" s="447"/>
      <c r="F41" s="447"/>
      <c r="G41" s="447"/>
      <c r="H41" s="447"/>
      <c r="I41" s="408" t="s">
        <v>100</v>
      </c>
      <c r="J41" s="409"/>
      <c r="K41" s="409"/>
      <c r="L41" s="411" t="s">
        <v>104</v>
      </c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9"/>
      <c r="AJ41" s="405" t="s">
        <v>105</v>
      </c>
      <c r="AK41" s="406"/>
      <c r="AL41" s="406"/>
      <c r="AM41" s="406"/>
      <c r="AN41" s="406"/>
      <c r="AO41" s="406"/>
      <c r="AP41" s="406"/>
      <c r="AQ41" s="406"/>
      <c r="AR41" s="406"/>
      <c r="AS41" s="406"/>
      <c r="AT41" s="406"/>
      <c r="AU41" s="406"/>
      <c r="AV41" s="406"/>
      <c r="AW41" s="407"/>
      <c r="AX41" s="2"/>
    </row>
    <row r="42" spans="1:54" ht="30" customHeight="1" thickTop="1" thickBot="1">
      <c r="A42" s="256" t="s">
        <v>10</v>
      </c>
      <c r="B42" s="398" t="s">
        <v>14</v>
      </c>
      <c r="C42" s="398"/>
      <c r="D42" s="398"/>
      <c r="E42" s="398"/>
      <c r="F42" s="398"/>
      <c r="G42" s="398"/>
      <c r="H42" s="398"/>
      <c r="I42" s="113"/>
      <c r="J42" s="257"/>
      <c r="K42" s="257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43" t="s">
        <v>229</v>
      </c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5"/>
      <c r="AX42" s="2"/>
      <c r="AY42" s="2">
        <v>3</v>
      </c>
    </row>
    <row r="43" spans="1:54" ht="31.5" customHeight="1" thickTop="1" thickBot="1">
      <c r="A43" s="446" t="s">
        <v>124</v>
      </c>
      <c r="B43" s="403"/>
      <c r="C43" s="403"/>
      <c r="D43" s="403"/>
      <c r="E43" s="403"/>
      <c r="F43" s="403"/>
      <c r="G43" s="403"/>
      <c r="H43" s="404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>
      <c r="A45" s="447" t="s">
        <v>103</v>
      </c>
      <c r="B45" s="447"/>
      <c r="C45" s="447"/>
      <c r="D45" s="447"/>
      <c r="E45" s="447"/>
      <c r="F45" s="447"/>
      <c r="G45" s="447"/>
      <c r="H45" s="447"/>
      <c r="I45" s="408" t="s">
        <v>100</v>
      </c>
      <c r="J45" s="409"/>
      <c r="K45" s="409"/>
      <c r="L45" s="411" t="s">
        <v>104</v>
      </c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9"/>
      <c r="AJ45" s="405" t="s">
        <v>105</v>
      </c>
      <c r="AK45" s="406"/>
      <c r="AL45" s="406"/>
      <c r="AM45" s="406"/>
      <c r="AN45" s="406"/>
      <c r="AO45" s="406"/>
      <c r="AP45" s="406"/>
      <c r="AQ45" s="406"/>
      <c r="AR45" s="406"/>
      <c r="AS45" s="406"/>
      <c r="AT45" s="406"/>
      <c r="AU45" s="406"/>
      <c r="AV45" s="406"/>
      <c r="AW45" s="407"/>
      <c r="AX45" s="2"/>
    </row>
    <row r="46" spans="1:54" ht="52.5" customHeight="1" thickTop="1">
      <c r="A46" s="256" t="s">
        <v>11</v>
      </c>
      <c r="B46" s="398" t="s">
        <v>123</v>
      </c>
      <c r="C46" s="398"/>
      <c r="D46" s="398"/>
      <c r="E46" s="398"/>
      <c r="F46" s="398"/>
      <c r="G46" s="398"/>
      <c r="H46" s="398"/>
      <c r="I46" s="113"/>
      <c r="J46" s="257"/>
      <c r="K46" s="257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36" t="s">
        <v>230</v>
      </c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8"/>
      <c r="AX46" s="18"/>
      <c r="AY46" s="2">
        <v>3</v>
      </c>
      <c r="AZ46" s="1" t="b">
        <v>1</v>
      </c>
      <c r="BA46" s="1" t="b">
        <v>0</v>
      </c>
      <c r="BB46" s="1" t="b">
        <v>0</v>
      </c>
    </row>
    <row r="47" spans="1:54" ht="29.25" customHeight="1">
      <c r="A47" s="256" t="s">
        <v>12</v>
      </c>
      <c r="B47" s="398" t="s">
        <v>144</v>
      </c>
      <c r="C47" s="398"/>
      <c r="D47" s="398"/>
      <c r="E47" s="398"/>
      <c r="F47" s="398"/>
      <c r="G47" s="398"/>
      <c r="H47" s="398"/>
      <c r="I47" s="113"/>
      <c r="J47" s="257"/>
      <c r="K47" s="257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392" t="s">
        <v>231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439"/>
      <c r="AX47" s="18"/>
      <c r="AY47" s="2">
        <v>3</v>
      </c>
      <c r="AZ47" s="1" t="b">
        <v>1</v>
      </c>
      <c r="BA47" s="1" t="b">
        <v>0</v>
      </c>
    </row>
    <row r="48" spans="1:54" ht="29.25" customHeight="1">
      <c r="A48" s="256" t="s">
        <v>15</v>
      </c>
      <c r="B48" s="398" t="s">
        <v>17</v>
      </c>
      <c r="C48" s="398"/>
      <c r="D48" s="398"/>
      <c r="E48" s="398"/>
      <c r="F48" s="398"/>
      <c r="G48" s="398"/>
      <c r="H48" s="398"/>
      <c r="I48" s="113"/>
      <c r="J48" s="257"/>
      <c r="K48" s="257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440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2"/>
      <c r="AX48" s="18"/>
      <c r="AY48" s="2">
        <v>2</v>
      </c>
    </row>
    <row r="49" spans="1:51" ht="29.25" customHeight="1" thickBot="1">
      <c r="A49" s="256" t="s">
        <v>16</v>
      </c>
      <c r="B49" s="398" t="s">
        <v>146</v>
      </c>
      <c r="C49" s="398"/>
      <c r="D49" s="398"/>
      <c r="E49" s="398"/>
      <c r="F49" s="398"/>
      <c r="G49" s="398"/>
      <c r="H49" s="398"/>
      <c r="I49" s="113"/>
      <c r="J49" s="257"/>
      <c r="K49" s="257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9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1"/>
      <c r="AX49" s="18"/>
      <c r="AY49" s="2">
        <v>2</v>
      </c>
    </row>
    <row r="50" spans="1:51" ht="31.5" customHeight="1" thickTop="1">
      <c r="A50" s="402" t="s">
        <v>124</v>
      </c>
      <c r="B50" s="403"/>
      <c r="C50" s="403"/>
      <c r="D50" s="403"/>
      <c r="E50" s="403"/>
      <c r="F50" s="403"/>
      <c r="G50" s="403"/>
      <c r="H50" s="404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>
      <c r="A53" s="405" t="s">
        <v>102</v>
      </c>
      <c r="B53" s="406"/>
      <c r="C53" s="406"/>
      <c r="D53" s="406"/>
      <c r="E53" s="406"/>
      <c r="F53" s="406"/>
      <c r="G53" s="406"/>
      <c r="H53" s="407"/>
      <c r="I53" s="408" t="s">
        <v>100</v>
      </c>
      <c r="J53" s="409"/>
      <c r="K53" s="410"/>
      <c r="L53" s="411" t="s">
        <v>101</v>
      </c>
      <c r="M53" s="412"/>
      <c r="N53" s="412"/>
      <c r="O53" s="412"/>
      <c r="P53" s="412"/>
      <c r="Q53" s="412"/>
      <c r="R53" s="412"/>
      <c r="S53" s="412"/>
      <c r="T53" s="412"/>
      <c r="U53" s="413"/>
      <c r="V53" s="405" t="s">
        <v>105</v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5"/>
      <c r="AX53" s="2"/>
    </row>
    <row r="54" spans="1:51" ht="29.25" customHeight="1" thickTop="1" thickBot="1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256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56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8"/>
      <c r="AX54" s="28"/>
      <c r="AY54" s="2">
        <v>2</v>
      </c>
    </row>
    <row r="55" spans="1:51" s="17" customFormat="1" ht="18.75" customHeight="1" thickTop="1">
      <c r="A55" s="46"/>
      <c r="B55" s="46"/>
      <c r="C55" s="46"/>
      <c r="D55" s="46"/>
      <c r="E55" s="46"/>
      <c r="F55" s="46"/>
      <c r="G55" s="46"/>
      <c r="H55" s="46"/>
      <c r="I55" s="258"/>
      <c r="J55" s="258"/>
      <c r="K55" s="258"/>
      <c r="L55" s="18"/>
      <c r="M55" s="18"/>
      <c r="N55" s="18"/>
      <c r="O55" s="18"/>
      <c r="P55" s="18"/>
      <c r="Q55" s="18"/>
      <c r="R55" s="18"/>
      <c r="S55" s="258"/>
      <c r="T55" s="25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>
      <c r="A60" s="405" t="s">
        <v>102</v>
      </c>
      <c r="B60" s="406"/>
      <c r="C60" s="406"/>
      <c r="D60" s="406"/>
      <c r="E60" s="406"/>
      <c r="F60" s="406"/>
      <c r="G60" s="406"/>
      <c r="H60" s="407"/>
      <c r="I60" s="408" t="s">
        <v>131</v>
      </c>
      <c r="J60" s="409"/>
      <c r="K60" s="410"/>
      <c r="L60" s="383" t="s">
        <v>119</v>
      </c>
      <c r="M60" s="384"/>
      <c r="N60" s="384"/>
      <c r="O60" s="384"/>
      <c r="P60" s="384"/>
      <c r="Q60" s="384"/>
      <c r="R60" s="384"/>
      <c r="S60" s="385"/>
      <c r="T60" s="385"/>
      <c r="U60" s="386"/>
      <c r="V60" s="383" t="s">
        <v>118</v>
      </c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5"/>
      <c r="AK60" s="385"/>
      <c r="AL60" s="385"/>
      <c r="AM60" s="385"/>
      <c r="AN60" s="385"/>
      <c r="AO60" s="385"/>
      <c r="AP60" s="385"/>
      <c r="AQ60" s="385"/>
      <c r="AR60" s="385"/>
      <c r="AS60" s="385"/>
      <c r="AT60" s="385"/>
      <c r="AU60" s="385"/>
      <c r="AV60" s="385"/>
      <c r="AW60" s="386"/>
      <c r="AX60" s="2"/>
    </row>
    <row r="61" spans="1:51" ht="31.5" customHeight="1" thickTop="1">
      <c r="A61" s="387" t="s">
        <v>114</v>
      </c>
      <c r="B61" s="388"/>
      <c r="C61" s="388"/>
      <c r="D61" s="388"/>
      <c r="E61" s="388"/>
      <c r="F61" s="388"/>
      <c r="G61" s="388"/>
      <c r="H61" s="388"/>
      <c r="I61" s="113"/>
      <c r="J61" s="257"/>
      <c r="K61" s="257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53"/>
      <c r="W61" s="554"/>
      <c r="X61" s="554"/>
      <c r="Y61" s="554"/>
      <c r="Z61" s="554"/>
      <c r="AA61" s="554"/>
      <c r="AB61" s="554"/>
      <c r="AC61" s="554"/>
      <c r="AD61" s="554"/>
      <c r="AE61" s="554"/>
      <c r="AF61" s="554"/>
      <c r="AG61" s="554"/>
      <c r="AH61" s="554"/>
      <c r="AI61" s="554"/>
      <c r="AJ61" s="554"/>
      <c r="AK61" s="554"/>
      <c r="AL61" s="554"/>
      <c r="AM61" s="554"/>
      <c r="AN61" s="554"/>
      <c r="AO61" s="554"/>
      <c r="AP61" s="554"/>
      <c r="AQ61" s="554"/>
      <c r="AR61" s="554"/>
      <c r="AS61" s="554"/>
      <c r="AT61" s="554"/>
      <c r="AU61" s="554"/>
      <c r="AV61" s="554"/>
      <c r="AW61" s="555"/>
      <c r="AX61" s="18"/>
      <c r="AY61" s="2">
        <v>3</v>
      </c>
    </row>
    <row r="62" spans="1:51" ht="31.5" customHeight="1">
      <c r="A62" s="387" t="s">
        <v>94</v>
      </c>
      <c r="B62" s="388"/>
      <c r="C62" s="388"/>
      <c r="D62" s="388"/>
      <c r="E62" s="388"/>
      <c r="F62" s="388"/>
      <c r="G62" s="388"/>
      <c r="H62" s="388"/>
      <c r="I62" s="113"/>
      <c r="J62" s="257"/>
      <c r="K62" s="257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392" t="s">
        <v>232</v>
      </c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4"/>
      <c r="AX62" s="18"/>
      <c r="AY62" s="2">
        <v>2</v>
      </c>
    </row>
    <row r="63" spans="1:51" ht="29.25" customHeight="1" thickBot="1">
      <c r="A63" s="430" t="s">
        <v>236</v>
      </c>
      <c r="B63" s="431"/>
      <c r="C63" s="431"/>
      <c r="D63" s="431"/>
      <c r="E63" s="431"/>
      <c r="F63" s="431"/>
      <c r="G63" s="431"/>
      <c r="H63" s="431"/>
      <c r="I63" s="254"/>
      <c r="J63" s="255"/>
      <c r="K63" s="255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550" t="s">
        <v>233</v>
      </c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1"/>
      <c r="AQ63" s="551"/>
      <c r="AR63" s="551"/>
      <c r="AS63" s="551"/>
      <c r="AT63" s="551"/>
      <c r="AU63" s="551"/>
      <c r="AV63" s="551"/>
      <c r="AW63" s="552"/>
      <c r="AX63" s="18"/>
      <c r="AY63" s="2">
        <v>3</v>
      </c>
    </row>
    <row r="64" spans="1:51" ht="18.75" customHeight="1" thickTop="1">
      <c r="AX64" s="2"/>
    </row>
    <row r="65" spans="1:55" ht="14.25" customHeight="1">
      <c r="A65" s="432" t="s">
        <v>234</v>
      </c>
      <c r="B65" s="433"/>
      <c r="C65" s="433"/>
      <c r="D65" s="433"/>
      <c r="E65" s="433"/>
      <c r="F65" s="433"/>
      <c r="G65" s="433"/>
      <c r="H65" s="434"/>
      <c r="I65" s="422" t="s">
        <v>140</v>
      </c>
      <c r="J65" s="422" t="s">
        <v>18</v>
      </c>
      <c r="K65" s="422" t="s">
        <v>19</v>
      </c>
      <c r="L65" s="422" t="s">
        <v>20</v>
      </c>
      <c r="M65" s="422" t="s">
        <v>21</v>
      </c>
      <c r="N65" s="424" t="s">
        <v>121</v>
      </c>
      <c r="O65" s="425"/>
      <c r="P65" s="426"/>
      <c r="Q65" s="86" t="s">
        <v>122</v>
      </c>
      <c r="R65" s="424" t="s">
        <v>111</v>
      </c>
      <c r="S65" s="425"/>
      <c r="T65" s="425"/>
      <c r="U65" s="426"/>
      <c r="V65" s="427" t="s">
        <v>120</v>
      </c>
      <c r="W65" s="428"/>
      <c r="X65" s="428"/>
      <c r="Y65" s="428"/>
      <c r="Z65" s="428"/>
      <c r="AA65" s="428"/>
      <c r="AB65" s="428"/>
      <c r="AC65" s="429"/>
      <c r="AD65" s="253" t="s">
        <v>115</v>
      </c>
      <c r="AE65" s="424" t="s">
        <v>136</v>
      </c>
      <c r="AF65" s="425"/>
      <c r="AG65" s="426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382"/>
      <c r="BB65" s="421"/>
      <c r="BC65" s="421"/>
    </row>
    <row r="66" spans="1:55" ht="14.25" customHeight="1">
      <c r="A66" s="433"/>
      <c r="B66" s="433"/>
      <c r="C66" s="433"/>
      <c r="D66" s="433"/>
      <c r="E66" s="433"/>
      <c r="F66" s="433"/>
      <c r="G66" s="433"/>
      <c r="H66" s="434"/>
      <c r="I66" s="423"/>
      <c r="J66" s="423"/>
      <c r="K66" s="423"/>
      <c r="L66" s="423"/>
      <c r="M66" s="423"/>
      <c r="N66" s="395" t="s">
        <v>10</v>
      </c>
      <c r="O66" s="396"/>
      <c r="P66" s="252" t="s">
        <v>11</v>
      </c>
      <c r="Q66" s="29" t="s">
        <v>10</v>
      </c>
      <c r="R66" s="107" t="s">
        <v>10</v>
      </c>
      <c r="S66" s="395" t="s">
        <v>11</v>
      </c>
      <c r="T66" s="397"/>
      <c r="U66" s="396"/>
      <c r="V66" s="108" t="s">
        <v>10</v>
      </c>
      <c r="W66" s="395" t="s">
        <v>11</v>
      </c>
      <c r="X66" s="397"/>
      <c r="Y66" s="396"/>
      <c r="Z66" s="395" t="s">
        <v>12</v>
      </c>
      <c r="AA66" s="396"/>
      <c r="AB66" s="251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382"/>
      <c r="BB66" s="382"/>
      <c r="BC66" s="250"/>
    </row>
    <row r="67" spans="1:55" ht="14.25" customHeight="1" thickBot="1">
      <c r="A67" s="433"/>
      <c r="B67" s="433"/>
      <c r="C67" s="433"/>
      <c r="D67" s="433"/>
      <c r="E67" s="433"/>
      <c r="F67" s="433"/>
      <c r="G67" s="433"/>
      <c r="H67" s="434"/>
      <c r="I67" s="423"/>
      <c r="J67" s="423"/>
      <c r="K67" s="423"/>
      <c r="L67" s="423"/>
      <c r="M67" s="423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250"/>
      <c r="BB67" s="250"/>
      <c r="BC67" s="250"/>
    </row>
    <row r="68" spans="1:55" ht="14.25" customHeight="1" thickBot="1">
      <c r="A68" s="433"/>
      <c r="B68" s="433"/>
      <c r="C68" s="433"/>
      <c r="D68" s="433"/>
      <c r="E68" s="433"/>
      <c r="F68" s="433"/>
      <c r="G68" s="433"/>
      <c r="H68" s="435"/>
      <c r="I68" s="152" t="str">
        <f>IF($AY$20=1,"管理",IF($AY$20=2,"入居",""))</f>
        <v>管理</v>
      </c>
      <c r="J68" s="151">
        <f>IF($AJ$21&lt;&gt;"",$AJ$21,"")</f>
        <v>5</v>
      </c>
      <c r="K68" s="151" t="str">
        <f>IF($AC$19="","",TEXT($AC$19,0)&amp;"/"&amp;TEXT($AG$19,0)&amp;"/"&amp;TEXT($AJ$19,0))</f>
        <v>2017/4/1</v>
      </c>
      <c r="L68" s="151" t="str">
        <f>IF($AM$19="","",TEXT($AM$19,0)&amp;"："&amp;IF($AP$19&lt;10,"0"&amp;$AP$19,$AP$19))</f>
        <v>15：30</v>
      </c>
      <c r="M68" s="151">
        <f>IF($AT$19&lt;&gt;"",$AT$19,"")</f>
        <v>1</v>
      </c>
      <c r="N68" s="125" t="str">
        <f>IF($AZ$25=TRUE,"有",IF(AY25=1,"","-"))</f>
        <v>-</v>
      </c>
      <c r="O68" s="126" t="str">
        <f>IF($BA$25=TRUE,"有",IF(AY25=1,"","-"))</f>
        <v>-</v>
      </c>
      <c r="P68" s="127" t="str">
        <f>IF($AY$26=3,"有",IF(AY26=2,"-",""))</f>
        <v>有</v>
      </c>
      <c r="Q68" s="128" t="str">
        <f>IF($AY$31=3,"有",IF(AY31=2,"-",""))</f>
        <v>-</v>
      </c>
      <c r="R68" s="128" t="str">
        <f>IF($AY$36=3,"有",IF(AY36=2,"-",""))</f>
        <v>有</v>
      </c>
      <c r="S68" s="125" t="str">
        <f>IF($AZ$37=TRUE,"有",IF(AY37=1,"","-"))</f>
        <v>有</v>
      </c>
      <c r="T68" s="129" t="str">
        <f>IF($BA$37=TRUE,"有",IF(AY37=1,"","-"))</f>
        <v>有</v>
      </c>
      <c r="U68" s="126" t="str">
        <f>IF($BB$37=TRUE,"有",IF(AY37=1,"","-"))</f>
        <v>-</v>
      </c>
      <c r="V68" s="127" t="str">
        <f>IF($AY$42=3,"有",IF(AY42=2,"-",""))</f>
        <v>有</v>
      </c>
      <c r="W68" s="125" t="str">
        <f>IF($AZ$46=TRUE,"有",IF(AY46=1,"","-"))</f>
        <v>有</v>
      </c>
      <c r="X68" s="129" t="str">
        <f>IF(BA46=TRUE,"有",IF(AY46=1,"","-"))</f>
        <v>-</v>
      </c>
      <c r="Y68" s="126" t="str">
        <f>IF(BB46=TRUE,"有",IF(AY46=1,"","-"))</f>
        <v>-</v>
      </c>
      <c r="Z68" s="130" t="str">
        <f>IF(AZ47=TRUE,"有",IF(AY47=1,"","-"))</f>
        <v>有</v>
      </c>
      <c r="AA68" s="126" t="str">
        <f>IF(BA47=TRUE,"有",IF(AY47=1,"","-"))</f>
        <v>-</v>
      </c>
      <c r="AB68" s="124" t="str">
        <f>IF($AY$48=3,"有",IF(AY48=2,"-",""))</f>
        <v>-</v>
      </c>
      <c r="AC68" s="124" t="str">
        <f>IF($AY$49=3,"有",IF(AY49=2,"-",""))</f>
        <v>-</v>
      </c>
      <c r="AD68" s="128" t="str">
        <f>IF($AY$54=3,"有",IF(AY54=2,"-",""))</f>
        <v>-</v>
      </c>
      <c r="AE68" s="150" t="str">
        <f>IF(AY61=3,"有",IF(AY61=2,"-",""))</f>
        <v>有</v>
      </c>
      <c r="AF68" s="124" t="str">
        <f>IF(AY62=3,"不能",IF(AY62=2,"-",""))</f>
        <v>-</v>
      </c>
      <c r="AG68" s="131" t="str">
        <f>IF(AY63=3,"要",IF(AY63=2,"-",""))</f>
        <v>要</v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>
      <c r="A70" s="416" t="s">
        <v>137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7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>う</v>
      </c>
      <c r="Q70" s="142" t="str">
        <f>IF($AY$31=3,"え","")</f>
        <v/>
      </c>
      <c r="R70" s="143" t="str">
        <f>IF($AY$36=3,"お","")</f>
        <v>お</v>
      </c>
      <c r="S70" s="140" t="str">
        <f>IF($AZ$37=TRUE,"か","")</f>
        <v>か</v>
      </c>
      <c r="T70" s="144" t="str">
        <f>IF($BA$37=TRUE,"き","")</f>
        <v>き</v>
      </c>
      <c r="U70" s="141" t="str">
        <f>IF($BB$37=TRUE,"く","")</f>
        <v/>
      </c>
      <c r="V70" s="145" t="str">
        <f>IF($AY$42=3,"け","")</f>
        <v>け</v>
      </c>
      <c r="W70" s="140" t="str">
        <f>IF($AZ$46=TRUE,"こ","")</f>
        <v>こ</v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>す</v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>x</v>
      </c>
      <c r="AF70" s="147" t="str">
        <f>IF(AY62=3,"y",IF(AY62=2,"b",""))</f>
        <v>b</v>
      </c>
      <c r="AG70" s="147" t="str">
        <f>IF(AY63=3,"z",IF(AY63=2,"c",""))</f>
        <v>z</v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>
      <c r="AX71" s="2"/>
    </row>
    <row r="72" spans="1:55">
      <c r="AX72" s="2"/>
    </row>
    <row r="73" spans="1:55">
      <c r="AX73" s="2"/>
    </row>
    <row r="74" spans="1:55">
      <c r="AX74" s="2"/>
    </row>
    <row r="75" spans="1:55">
      <c r="AX75" s="2"/>
    </row>
    <row r="76" spans="1:55">
      <c r="AX76" s="2"/>
    </row>
    <row r="77" spans="1:55">
      <c r="AX77" s="2"/>
    </row>
    <row r="78" spans="1:55">
      <c r="AX78" s="2"/>
    </row>
    <row r="79" spans="1:55">
      <c r="AX79" s="2"/>
    </row>
    <row r="80" spans="1:55">
      <c r="AX80" s="2"/>
    </row>
  </sheetData>
  <mergeCells count="136"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  <mergeCell ref="C7:F7"/>
    <mergeCell ref="S7:V7"/>
    <mergeCell ref="AJ19:AK19"/>
    <mergeCell ref="AM19:AN19"/>
    <mergeCell ref="AP19:AQ19"/>
    <mergeCell ref="AT19:AV19"/>
    <mergeCell ref="AY19:BF19"/>
    <mergeCell ref="A20:D20"/>
    <mergeCell ref="E20:G20"/>
    <mergeCell ref="H20:K20"/>
    <mergeCell ref="L20:V20"/>
    <mergeCell ref="W20:Z20"/>
    <mergeCell ref="A19:D19"/>
    <mergeCell ref="E19:V19"/>
    <mergeCell ref="W19:Z19"/>
    <mergeCell ref="AA19:AB19"/>
    <mergeCell ref="AC19:AE19"/>
    <mergeCell ref="AG19:AH19"/>
    <mergeCell ref="A24:H24"/>
    <mergeCell ref="I24:K24"/>
    <mergeCell ref="L24:AI24"/>
    <mergeCell ref="AJ24:AW24"/>
    <mergeCell ref="B25:H25"/>
    <mergeCell ref="AJ25:AW25"/>
    <mergeCell ref="AA20:AL20"/>
    <mergeCell ref="AM20:AP20"/>
    <mergeCell ref="A21:D21"/>
    <mergeCell ref="E21:V21"/>
    <mergeCell ref="W21:Z21"/>
    <mergeCell ref="AA21:AF21"/>
    <mergeCell ref="AG21:AI21"/>
    <mergeCell ref="AJ21:AL21"/>
    <mergeCell ref="AM21:AP2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B46:H46"/>
    <mergeCell ref="AJ46:AW46"/>
    <mergeCell ref="B47:H47"/>
    <mergeCell ref="AJ47:AW47"/>
    <mergeCell ref="B48:H48"/>
    <mergeCell ref="AJ48:AW48"/>
    <mergeCell ref="B42:H42"/>
    <mergeCell ref="AJ42:AW42"/>
    <mergeCell ref="A43:H43"/>
    <mergeCell ref="A45:H45"/>
    <mergeCell ref="I45:K45"/>
    <mergeCell ref="L45:AI45"/>
    <mergeCell ref="AJ45:AW45"/>
    <mergeCell ref="B49:H49"/>
    <mergeCell ref="AJ49:AW49"/>
    <mergeCell ref="A50:H50"/>
    <mergeCell ref="A53:H53"/>
    <mergeCell ref="I53:K53"/>
    <mergeCell ref="L53:U53"/>
    <mergeCell ref="V53:AW53"/>
    <mergeCell ref="V61:AW61"/>
    <mergeCell ref="V54:AW54"/>
    <mergeCell ref="M65:M67"/>
    <mergeCell ref="N65:P65"/>
    <mergeCell ref="R65:U65"/>
    <mergeCell ref="A60:H60"/>
    <mergeCell ref="I60:K60"/>
    <mergeCell ref="L60:U60"/>
    <mergeCell ref="V60:AW60"/>
    <mergeCell ref="A61:H61"/>
    <mergeCell ref="A62:H62"/>
    <mergeCell ref="V62:AW62"/>
    <mergeCell ref="W6:AG6"/>
    <mergeCell ref="W7:AG7"/>
    <mergeCell ref="W8:AG8"/>
    <mergeCell ref="BA66:BB66"/>
    <mergeCell ref="A70:M70"/>
    <mergeCell ref="G5:Q5"/>
    <mergeCell ref="G6:Q6"/>
    <mergeCell ref="G7:Q7"/>
    <mergeCell ref="G8:Q8"/>
    <mergeCell ref="W5:AG5"/>
    <mergeCell ref="V65:AC65"/>
    <mergeCell ref="AE65:AG65"/>
    <mergeCell ref="BA65:BC65"/>
    <mergeCell ref="N66:O66"/>
    <mergeCell ref="S66:U66"/>
    <mergeCell ref="W66:Y66"/>
    <mergeCell ref="Z66:AA66"/>
    <mergeCell ref="A63:H63"/>
    <mergeCell ref="V63:AW63"/>
    <mergeCell ref="A65:H68"/>
    <mergeCell ref="I65:I67"/>
    <mergeCell ref="J65:J67"/>
    <mergeCell ref="K65:K67"/>
    <mergeCell ref="L65:L67"/>
  </mergeCells>
  <phoneticPr fontId="5"/>
  <pageMargins left="0.70866141732283472" right="0.11811023622047245" top="0.55118110236220474" bottom="0.15748031496062992" header="0.31496062992125984" footer="0.31496062992125984"/>
  <pageSetup paperSize="9" scale="62" fitToHeight="0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Group Box 1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Group Box 2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Group Box 3">
              <controlPr defaultSize="0" print="0" autoFill="0" autoPict="0">
                <anchor moveWithCells="1">
                  <from>
                    <xdr:col>7</xdr:col>
                    <xdr:colOff>219075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Group Box 4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Group Box 5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Group Box 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Option Button 7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Group Box 9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Option Button 11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Option Button 12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Group Box 13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Option Button 14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Option Button 15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Option Button 16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Group Box 17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Option Button 18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Option Button 19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28575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Option Button 20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Group Box 21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Option Button 22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Option Button 2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Option Button 24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Group Box 25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Option Button 26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104775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Option Button 27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Option Button 28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Group Box 29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180975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Option Button 30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142875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Option Button 31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16</xdr:col>
                    <xdr:colOff>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Option Button 32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Group Box 33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Option Button 34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Option Button 35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9" name="Option Button 3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0" name="Option Button 37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1" name="Group Box 38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2" name="Option Button 39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3" name="Option Button 40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4" name="Option Button 41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5" name="Group Box 42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6" name="Option Button 43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7" name="Option Button 44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8" name="Option Button 45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49" name="Option Button 46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0" name="Group Box 47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1" name="Option Button 48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2" name="Option Button 49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3" name="Option Button 50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4" name="Group Box 51">
              <controlPr defaultSize="0" autoFill="0" autoPict="0">
                <anchor moveWithCells="1">
                  <from>
                    <xdr:col>7</xdr:col>
                    <xdr:colOff>219075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5" name="Option Button 52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104775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6" name="Option Button 53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7" name="Option Button 54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8" name="Group Box 55">
              <controlPr defaultSize="0" autoFill="0" autoPict="0">
                <anchor moveWithCells="1">
                  <from>
                    <xdr:col>7</xdr:col>
                    <xdr:colOff>219075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59" name="Option Button 56">
              <controlPr defaultSize="0" autoFill="0" autoLine="0" autoPict="0">
                <anchor moveWithCells="1">
                  <from>
                    <xdr:col>8</xdr:col>
                    <xdr:colOff>219075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0" name="Option Button 57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1" name="Option Button 58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2" name="Group Box 59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63" name="Option Button 60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64" name="Option Button 61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65" name="Option Button 62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66" name="Option Button 63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67" name="Option Button 64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68" name="Option Button 65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69" name="Option Button 66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66675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70" name="Group Box 67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71" name="Option Button 6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72" name="Option Button 6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142875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73" name="Option Button 7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74" name="Group Box 71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75" name="Option Button 72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76" name="Option Button 73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77" name="Option Button 74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21</xdr:col>
                    <xdr:colOff>0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78" name="Group Box 75">
              <controlPr defaultSize="0" autoFill="0" autoPict="0">
                <anchor moveWithCells="1">
                  <from>
                    <xdr:col>8</xdr:col>
                    <xdr:colOff>0</xdr:colOff>
                    <xdr:row>52</xdr:row>
                    <xdr:rowOff>180975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79" name="Check Box 76">
              <controlPr defaultSize="0" autoFill="0" autoLine="0" autoPict="0">
                <anchor moveWithCells="1">
                  <from>
                    <xdr:col>19</xdr:col>
                    <xdr:colOff>219075</xdr:colOff>
                    <xdr:row>24</xdr:row>
                    <xdr:rowOff>38100</xdr:rowOff>
                  </from>
                  <to>
                    <xdr:col>33</xdr:col>
                    <xdr:colOff>104775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80" name="Check Box 77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81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82" name="Check Box 79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28575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83" name="Check Box 80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84" name="Check Box 81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85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86" name="Check Box 83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87" name="Check Box 84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88" name="Check Box 85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89" name="Option Button 86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90" name="Option Button 87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104775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91" name="Option Button 88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92" name="Group Box 89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93" name="Option Button 90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94" name="Option Button 91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28575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95" name="Option Button 92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96" name="Group Box 93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97" name="Option Button 9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98" name="Option Button 9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99" name="Option Button 9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28575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100" name="Group Box 9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101" name="Option Button 98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45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102" name="Option Button 99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103" name="Group Box 100">
              <controlPr defaultSize="0" autoFill="0" autoPict="0">
                <anchor moveWithCells="1">
                  <from>
                    <xdr:col>42</xdr:col>
                    <xdr:colOff>0</xdr:colOff>
                    <xdr:row>18</xdr:row>
                    <xdr:rowOff>295275</xdr:rowOff>
                  </from>
                  <to>
                    <xdr:col>49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転記用シート２</vt:lpstr>
      <vt:lpstr>様式２</vt:lpstr>
      <vt:lpstr>様式３</vt:lpstr>
      <vt:lpstr>（記入例）様式２</vt:lpstr>
      <vt:lpstr>'（記入例）様式２'!Print_Area</vt:lpstr>
      <vt:lpstr>転記用シート２!Print_Area</vt:lpstr>
      <vt:lpstr>様式２!Print_Area</vt:lpstr>
      <vt:lpstr>様式３!Print_Area</vt:lpstr>
      <vt:lpstr>様式３!Print_Titles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2017-04-27T01:20:35Z</dcterms:modified>
</cp:coreProperties>
</file>