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firstSheet="1" activeTab="7"/>
  </bookViews>
  <sheets>
    <sheet name="【補A】概要" sheetId="1" r:id="rId1"/>
    <sheet name="【補B】直人" sheetId="2" r:id="rId2"/>
    <sheet name="【補C】直接" sheetId="3" r:id="rId3"/>
    <sheet name="【補D】間接" sheetId="4" r:id="rId4"/>
    <sheet name="【補E】般管" sheetId="5" r:id="rId5"/>
    <sheet name="【補F】業務実施状況" sheetId="6" r:id="rId6"/>
    <sheet name="【補G】技術者" sheetId="7" r:id="rId7"/>
    <sheet name="【補H】技術経費" sheetId="8" r:id="rId8"/>
  </sheets>
  <definedNames>
    <definedName name="_xlnm.Print_Area" localSheetId="0">'【補A】概要'!$A$1:$C$33</definedName>
    <definedName name="_xlnm.Print_Area" localSheetId="5">'【補F】業務実施状況'!$A$1:$AG$54</definedName>
    <definedName name="_xlnm.Print_Area" localSheetId="6">'【補G】技術者'!$A$1:$N$25</definedName>
    <definedName name="_xlnm.Print_Area" localSheetId="7">'【補H】技術経費'!$A$1:$I$55</definedName>
  </definedNames>
  <calcPr fullCalcOnLoad="1"/>
</workbook>
</file>

<file path=xl/sharedStrings.xml><?xml version="1.0" encoding="utf-8"?>
<sst xmlns="http://schemas.openxmlformats.org/spreadsheetml/2006/main" count="489" uniqueCount="185">
  <si>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</si>
  <si>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</si>
  <si>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</si>
  <si>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</si>
  <si>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</si>
  <si>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</si>
  <si>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</si>
  <si>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</si>
  <si>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</si>
  <si>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</si>
  <si>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</si>
  <si>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</si>
  <si>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</si>
  <si>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</si>
  <si>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</si>
  <si>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</si>
  <si>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</si>
  <si>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</si>
  <si>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</si>
  <si>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</si>
  <si>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</si>
  <si>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</si>
  <si>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</si>
  <si>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</si>
  <si>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</si>
  <si>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</si>
  <si>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</si>
  <si>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</si>
  <si>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</si>
  <si>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</si>
  <si>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</si>
  <si>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</si>
  <si>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</si>
  <si>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</si>
  <si>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</si>
  <si>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</si>
  <si>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</si>
  <si>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</si>
  <si>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</si>
  <si>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</si>
  <si>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</si>
  <si>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</si>
  <si>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</si>
  <si>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</si>
  <si>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</si>
  <si>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</si>
  <si>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</si>
  <si>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</si>
  <si>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</si>
  <si>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</si>
  <si>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</si>
  <si>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</si>
  <si>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</si>
  <si>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</si>
  <si>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</si>
  <si>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</si>
  <si>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</si>
  <si>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</si>
  <si>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</si>
  <si>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</si>
  <si>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</si>
  <si>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</si>
  <si>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</si>
  <si>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</si>
  <si>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</si>
  <si>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</si>
  <si>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</si>
  <si>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</si>
  <si>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</si>
  <si>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</si>
  <si>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</si>
  <si>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</si>
  <si>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</si>
  <si>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</si>
  <si>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</si>
  <si>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</si>
  <si>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</si>
  <si>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</si>
  <si>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</si>
  <si>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</si>
  <si>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</si>
  <si>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</si>
  <si>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</si>
  <si>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</si>
  <si>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</si>
  <si>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</si>
  <si>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</si>
  <si>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</si>
  <si>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</si>
  <si>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</si>
  <si>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</si>
  <si>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</si>
  <si>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</si>
  <si>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</si>
  <si>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</si>
  <si>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</si>
  <si>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</si>
  <si>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</si>
  <si>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</si>
  <si>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</si>
  <si>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</si>
  <si>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</si>
  <si>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</si>
  <si>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</si>
  <si>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</si>
  <si>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</si>
  <si>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</si>
  <si>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</si>
  <si>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</si>
  <si>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</si>
  <si>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</si>
  <si>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</si>
  <si>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</si>
  <si>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</si>
  <si>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</si>
  <si>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</si>
  <si>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直接人件費</t>
  </si>
  <si>
    <t>直接経費</t>
  </si>
  <si>
    <t>一般管理費</t>
  </si>
  <si>
    <t>売上高（受注金額）</t>
  </si>
  <si>
    <t>営業利益（付加利益）</t>
  </si>
  <si>
    <t>計</t>
  </si>
  <si>
    <t>計（ｈｒ）</t>
  </si>
  <si>
    <t xml:space="preserve">
経験
年数</t>
  </si>
  <si>
    <t>間接原価</t>
  </si>
  <si>
    <t>うち技術経費
（円）</t>
  </si>
  <si>
    <t>１</t>
  </si>
  <si>
    <t>２</t>
  </si>
  <si>
    <t>３</t>
  </si>
  <si>
    <t>４</t>
  </si>
  <si>
    <t>５</t>
  </si>
  <si>
    <t>６</t>
  </si>
  <si>
    <t>７</t>
  </si>
  <si>
    <t>８</t>
  </si>
  <si>
    <t>担当部門計
（円）</t>
  </si>
  <si>
    <t>全社計
（円）</t>
  </si>
  <si>
    <t>技術者番号</t>
  </si>
  <si>
    <t xml:space="preserve">
技術者番号
</t>
  </si>
  <si>
    <t>【業務概要】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</si>
  <si>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</si>
  <si>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</si>
  <si>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</si>
  <si>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</si>
  <si>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</si>
  <si>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</si>
  <si>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</si>
  <si>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</si>
  <si>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平成○年○月</t>
  </si>
  <si>
    <t>直接原価（直接人件費を除く）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</si>
  <si>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</si>
  <si>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</si>
  <si>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</si>
  <si>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</si>
  <si>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</si>
  <si>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</si>
  <si>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</si>
  <si>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</si>
  <si>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</si>
  <si>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</si>
  <si>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調査対象業務分の技術経費（円）</t>
  </si>
  <si>
    <t>調査対象業務分の技術経費（円）</t>
  </si>
  <si>
    <t>特許使用料</t>
  </si>
  <si>
    <t>賃借料</t>
  </si>
  <si>
    <t>(41)</t>
  </si>
  <si>
    <t>(42)</t>
  </si>
  <si>
    <t>役員賞与</t>
  </si>
  <si>
    <t>業務コスト調査（補償関係コンサルタント業務編）</t>
  </si>
  <si>
    <t>【補償B票】直接人件費調査票</t>
  </si>
  <si>
    <t>【補償C票】直接原価（直接人件費を除く）調査票</t>
  </si>
  <si>
    <t>(A)</t>
  </si>
  <si>
    <t>研究・開発費償却</t>
  </si>
  <si>
    <t>業務コスト調査（補償関係コンサルタント業務編）</t>
  </si>
  <si>
    <t>【補償D票】間接原価調査票</t>
  </si>
  <si>
    <t>(1)</t>
  </si>
  <si>
    <t>(2)</t>
  </si>
  <si>
    <t>調査・算定等</t>
  </si>
  <si>
    <t>【補償E票】一般管理費調査票</t>
  </si>
  <si>
    <t>【補償F票】業務実施状況調査票</t>
  </si>
  <si>
    <t>【補償G票】配置技術者調査票</t>
  </si>
  <si>
    <t>【補償H票】技術経費調査票</t>
  </si>
  <si>
    <t>【補償Ａ票】業務コスト調査結果概要票</t>
  </si>
  <si>
    <t>資格名</t>
  </si>
  <si>
    <t>職種区分</t>
  </si>
  <si>
    <t>年齢</t>
  </si>
  <si>
    <t>学歴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</si>
</sst>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Times New Roman"/>
      <family val="1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2" borderId="7" xfId="17" applyFill="1" applyBorder="1" applyAlignment="1">
      <alignment vertical="center"/>
    </xf>
    <xf numFmtId="38" fontId="0" fillId="2" borderId="8" xfId="17" applyFill="1" applyBorder="1" applyAlignment="1">
      <alignment vertical="center"/>
    </xf>
    <xf numFmtId="0" fontId="0" fillId="0" borderId="9" xfId="0" applyBorder="1" applyAlignment="1">
      <alignment vertical="center"/>
    </xf>
    <xf numFmtId="38" fontId="0" fillId="2" borderId="9" xfId="17" applyFill="1" applyBorder="1" applyAlignment="1">
      <alignment vertical="center"/>
    </xf>
    <xf numFmtId="38" fontId="0" fillId="2" borderId="10" xfId="17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38" fontId="0" fillId="2" borderId="11" xfId="17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6" xfId="17" applyFont="1" applyBorder="1" applyAlignment="1" quotePrefix="1">
      <alignment horizontal="right" vertical="center"/>
    </xf>
    <xf numFmtId="38" fontId="2" fillId="0" borderId="7" xfId="17" applyFont="1" applyBorder="1" applyAlignment="1" quotePrefix="1">
      <alignment horizontal="right" vertical="center"/>
    </xf>
    <xf numFmtId="38" fontId="2" fillId="0" borderId="8" xfId="17" applyFont="1" applyBorder="1" applyAlignment="1" quotePrefix="1">
      <alignment horizontal="right" vertical="center"/>
    </xf>
    <xf numFmtId="38" fontId="2" fillId="0" borderId="12" xfId="17" applyFont="1" applyBorder="1" applyAlignment="1">
      <alignment horizontal="center" vertical="center" wrapText="1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2" borderId="12" xfId="17" applyFont="1" applyFill="1" applyBorder="1" applyAlignment="1">
      <alignment vertical="center"/>
    </xf>
    <xf numFmtId="38" fontId="2" fillId="2" borderId="16" xfId="17" applyFont="1" applyFill="1" applyBorder="1" applyAlignment="1">
      <alignment vertical="center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38" fontId="0" fillId="4" borderId="19" xfId="17" applyFill="1" applyBorder="1" applyAlignment="1" applyProtection="1">
      <alignment vertical="center"/>
      <protection locked="0"/>
    </xf>
    <xf numFmtId="38" fontId="0" fillId="4" borderId="6" xfId="17" applyFill="1" applyBorder="1" applyAlignment="1" applyProtection="1">
      <alignment vertical="center"/>
      <protection locked="0"/>
    </xf>
    <xf numFmtId="38" fontId="0" fillId="4" borderId="7" xfId="17" applyFill="1" applyBorder="1" applyAlignment="1" applyProtection="1">
      <alignment vertical="center"/>
      <protection locked="0"/>
    </xf>
    <xf numFmtId="38" fontId="0" fillId="4" borderId="8" xfId="17" applyFill="1" applyBorder="1" applyAlignment="1" applyProtection="1">
      <alignment vertical="center"/>
      <protection locked="0"/>
    </xf>
    <xf numFmtId="38" fontId="0" fillId="4" borderId="9" xfId="17" applyFill="1" applyBorder="1" applyAlignment="1" applyProtection="1">
      <alignment vertical="center"/>
      <protection locked="0"/>
    </xf>
    <xf numFmtId="38" fontId="2" fillId="4" borderId="1" xfId="17" applyFont="1" applyFill="1" applyBorder="1" applyAlignment="1" applyProtection="1">
      <alignment vertical="center"/>
      <protection locked="0"/>
    </xf>
    <xf numFmtId="38" fontId="2" fillId="4" borderId="20" xfId="17" applyFont="1" applyFill="1" applyBorder="1" applyAlignment="1" applyProtection="1">
      <alignment vertical="center"/>
      <protection locked="0"/>
    </xf>
    <xf numFmtId="38" fontId="2" fillId="4" borderId="21" xfId="17" applyFont="1" applyFill="1" applyBorder="1" applyAlignment="1" applyProtection="1">
      <alignment vertical="center"/>
      <protection locked="0"/>
    </xf>
    <xf numFmtId="38" fontId="2" fillId="4" borderId="22" xfId="17" applyFont="1" applyFill="1" applyBorder="1" applyAlignment="1" applyProtection="1">
      <alignment vertical="center"/>
      <protection locked="0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38" fontId="0" fillId="2" borderId="1" xfId="17" applyFill="1" applyBorder="1" applyAlignment="1">
      <alignment/>
    </xf>
    <xf numFmtId="38" fontId="2" fillId="5" borderId="23" xfId="17" applyFont="1" applyFill="1" applyBorder="1" applyAlignment="1">
      <alignment horizontal="center" vertical="center"/>
    </xf>
    <xf numFmtId="38" fontId="2" fillId="2" borderId="24" xfId="17" applyFont="1" applyFill="1" applyBorder="1" applyAlignment="1">
      <alignment vertical="center"/>
    </xf>
    <xf numFmtId="38" fontId="2" fillId="0" borderId="25" xfId="17" applyFont="1" applyBorder="1" applyAlignment="1">
      <alignment horizontal="center" vertical="center"/>
    </xf>
    <xf numFmtId="38" fontId="2" fillId="0" borderId="24" xfId="17" applyFont="1" applyBorder="1" applyAlignment="1">
      <alignment horizontal="center" vertical="center" wrapText="1"/>
    </xf>
    <xf numFmtId="38" fontId="2" fillId="2" borderId="26" xfId="17" applyFont="1" applyFill="1" applyBorder="1" applyAlignment="1">
      <alignment vertical="center"/>
    </xf>
    <xf numFmtId="38" fontId="2" fillId="4" borderId="27" xfId="17" applyFont="1" applyFill="1" applyBorder="1" applyAlignment="1" applyProtection="1">
      <alignment vertical="center"/>
      <protection locked="0"/>
    </xf>
    <xf numFmtId="38" fontId="2" fillId="4" borderId="28" xfId="17" applyFont="1" applyFill="1" applyBorder="1" applyAlignment="1" applyProtection="1">
      <alignment vertical="center"/>
      <protection locked="0"/>
    </xf>
    <xf numFmtId="38" fontId="2" fillId="4" borderId="29" xfId="17" applyFont="1" applyFill="1" applyBorder="1" applyAlignment="1" applyProtection="1">
      <alignment vertical="center"/>
      <protection locked="0"/>
    </xf>
    <xf numFmtId="0" fontId="2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30" xfId="21" applyFont="1" applyFill="1" applyBorder="1" applyAlignment="1" applyProtection="1">
      <alignment vertical="center"/>
      <protection/>
    </xf>
    <xf numFmtId="0" fontId="5" fillId="0" borderId="1" xfId="2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2" fillId="5" borderId="31" xfId="17" applyFont="1" applyFill="1" applyBorder="1" applyAlignment="1">
      <alignment horizontal="center" vertical="center"/>
    </xf>
    <xf numFmtId="38" fontId="2" fillId="0" borderId="1" xfId="17" applyFont="1" applyBorder="1" applyAlignment="1">
      <alignment horizontal="center" vertical="center" wrapText="1"/>
    </xf>
    <xf numFmtId="38" fontId="2" fillId="0" borderId="18" xfId="17" applyFont="1" applyBorder="1" applyAlignment="1">
      <alignment horizontal="center" vertical="center" wrapText="1"/>
    </xf>
    <xf numFmtId="38" fontId="2" fillId="4" borderId="6" xfId="17" applyFont="1" applyFill="1" applyBorder="1" applyAlignment="1" applyProtection="1">
      <alignment vertical="center"/>
      <protection locked="0"/>
    </xf>
    <xf numFmtId="38" fontId="2" fillId="4" borderId="13" xfId="17" applyFont="1" applyFill="1" applyBorder="1" applyAlignment="1" applyProtection="1">
      <alignment vertical="center"/>
      <protection locked="0"/>
    </xf>
    <xf numFmtId="38" fontId="2" fillId="4" borderId="7" xfId="17" applyFont="1" applyFill="1" applyBorder="1" applyAlignment="1" applyProtection="1">
      <alignment vertical="center"/>
      <protection locked="0"/>
    </xf>
    <xf numFmtId="38" fontId="2" fillId="4" borderId="8" xfId="17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6" borderId="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56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4" borderId="35" xfId="21" applyFont="1" applyFill="1" applyBorder="1" applyAlignment="1" applyProtection="1">
      <alignment horizontal="center" vertical="center"/>
      <protection locked="0"/>
    </xf>
    <xf numFmtId="0" fontId="4" fillId="4" borderId="30" xfId="21" applyFont="1" applyFill="1" applyBorder="1" applyAlignment="1" applyProtection="1">
      <alignment horizontal="center" vertical="center"/>
      <protection locked="0"/>
    </xf>
    <xf numFmtId="0" fontId="4" fillId="4" borderId="36" xfId="21" applyFont="1" applyFill="1" applyBorder="1" applyAlignment="1" applyProtection="1">
      <alignment horizontal="center" vertical="center"/>
      <protection locked="0"/>
    </xf>
    <xf numFmtId="0" fontId="4" fillId="4" borderId="5" xfId="21" applyFont="1" applyFill="1" applyBorder="1" applyAlignment="1" applyProtection="1">
      <alignment horizontal="center" vertical="center"/>
      <protection locked="0"/>
    </xf>
    <xf numFmtId="38" fontId="2" fillId="0" borderId="34" xfId="17" applyFont="1" applyBorder="1" applyAlignment="1">
      <alignment horizontal="center" vertical="center" wrapText="1"/>
    </xf>
    <xf numFmtId="38" fontId="2" fillId="4" borderId="37" xfId="17" applyFont="1" applyFill="1" applyBorder="1" applyAlignment="1" applyProtection="1">
      <alignment vertical="center"/>
      <protection locked="0"/>
    </xf>
    <xf numFmtId="38" fontId="2" fillId="0" borderId="33" xfId="17" applyFont="1" applyBorder="1" applyAlignment="1">
      <alignment horizontal="center" vertical="center" wrapText="1"/>
    </xf>
    <xf numFmtId="38" fontId="2" fillId="4" borderId="38" xfId="17" applyFont="1" applyFill="1" applyBorder="1" applyAlignment="1" applyProtection="1">
      <alignment vertical="center"/>
      <protection locked="0"/>
    </xf>
    <xf numFmtId="38" fontId="2" fillId="4" borderId="39" xfId="17" applyFont="1" applyFill="1" applyBorder="1" applyAlignment="1" applyProtection="1">
      <alignment vertical="center"/>
      <protection locked="0"/>
    </xf>
    <xf numFmtId="38" fontId="2" fillId="4" borderId="40" xfId="17" applyFont="1" applyFill="1" applyBorder="1" applyAlignment="1" applyProtection="1">
      <alignment vertical="center"/>
      <protection locked="0"/>
    </xf>
    <xf numFmtId="38" fontId="2" fillId="0" borderId="12" xfId="17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38" fontId="2" fillId="4" borderId="4" xfId="0" applyNumberFormat="1" applyFont="1" applyFill="1" applyBorder="1" applyAlignment="1" applyProtection="1">
      <alignment horizontal="right"/>
      <protection locked="0"/>
    </xf>
    <xf numFmtId="38" fontId="2" fillId="4" borderId="6" xfId="0" applyNumberFormat="1" applyFont="1" applyFill="1" applyBorder="1" applyAlignment="1" applyProtection="1">
      <alignment horizontal="right"/>
      <protection locked="0"/>
    </xf>
    <xf numFmtId="38" fontId="2" fillId="4" borderId="9" xfId="17" applyNumberFormat="1" applyFont="1" applyFill="1" applyBorder="1" applyAlignment="1" applyProtection="1">
      <alignment horizontal="right"/>
      <protection locked="0"/>
    </xf>
    <xf numFmtId="38" fontId="2" fillId="4" borderId="7" xfId="17" applyNumberFormat="1" applyFont="1" applyFill="1" applyBorder="1" applyAlignment="1" applyProtection="1">
      <alignment horizontal="right"/>
      <protection locked="0"/>
    </xf>
    <xf numFmtId="38" fontId="2" fillId="4" borderId="10" xfId="17" applyNumberFormat="1" applyFont="1" applyFill="1" applyBorder="1" applyAlignment="1" applyProtection="1">
      <alignment horizontal="right"/>
      <protection locked="0"/>
    </xf>
    <xf numFmtId="38" fontId="2" fillId="2" borderId="11" xfId="17" applyNumberFormat="1" applyFont="1" applyFill="1" applyBorder="1" applyAlignment="1">
      <alignment horizontal="right" vertical="center"/>
    </xf>
    <xf numFmtId="38" fontId="2" fillId="4" borderId="41" xfId="17" applyNumberFormat="1" applyFont="1" applyFill="1" applyBorder="1" applyAlignment="1" applyProtection="1">
      <alignment horizontal="right"/>
      <protection locked="0"/>
    </xf>
    <xf numFmtId="38" fontId="2" fillId="2" borderId="12" xfId="17" applyFont="1" applyFill="1" applyBorder="1" applyAlignment="1" applyProtection="1">
      <alignment vertical="center"/>
      <protection/>
    </xf>
    <xf numFmtId="38" fontId="2" fillId="2" borderId="42" xfId="17" applyFont="1" applyFill="1" applyBorder="1" applyAlignment="1" applyProtection="1">
      <alignment vertical="center"/>
      <protection/>
    </xf>
    <xf numFmtId="38" fontId="2" fillId="2" borderId="24" xfId="17" applyFont="1" applyFill="1" applyBorder="1" applyAlignment="1" applyProtection="1">
      <alignment vertical="center"/>
      <protection/>
    </xf>
    <xf numFmtId="38" fontId="2" fillId="2" borderId="20" xfId="17" applyFont="1" applyFill="1" applyBorder="1" applyAlignment="1" applyProtection="1">
      <alignment vertical="center"/>
      <protection/>
    </xf>
    <xf numFmtId="38" fontId="2" fillId="2" borderId="21" xfId="17" applyFont="1" applyFill="1" applyBorder="1" applyAlignment="1" applyProtection="1">
      <alignment vertical="center"/>
      <protection/>
    </xf>
    <xf numFmtId="38" fontId="2" fillId="2" borderId="22" xfId="17" applyFont="1" applyFill="1" applyBorder="1" applyAlignment="1" applyProtection="1">
      <alignment vertical="center"/>
      <protection/>
    </xf>
    <xf numFmtId="38" fontId="2" fillId="2" borderId="16" xfId="17" applyFont="1" applyFill="1" applyBorder="1" applyAlignment="1" applyProtection="1">
      <alignment vertical="center"/>
      <protection/>
    </xf>
    <xf numFmtId="38" fontId="2" fillId="2" borderId="1" xfId="17" applyFont="1" applyFill="1" applyBorder="1" applyAlignment="1" applyProtection="1">
      <alignment vertical="center"/>
      <protection/>
    </xf>
    <xf numFmtId="38" fontId="2" fillId="2" borderId="34" xfId="17" applyFont="1" applyFill="1" applyBorder="1" applyAlignment="1" applyProtection="1">
      <alignment vertical="center"/>
      <protection/>
    </xf>
    <xf numFmtId="38" fontId="2" fillId="2" borderId="33" xfId="17" applyFont="1" applyFill="1" applyBorder="1" applyAlignment="1" applyProtection="1">
      <alignment vertical="center"/>
      <protection/>
    </xf>
    <xf numFmtId="38" fontId="2" fillId="2" borderId="18" xfId="17" applyFont="1" applyFill="1" applyBorder="1" applyAlignment="1" applyProtection="1">
      <alignment vertical="center"/>
      <protection/>
    </xf>
    <xf numFmtId="38" fontId="2" fillId="2" borderId="3" xfId="17" applyFont="1" applyFill="1" applyBorder="1" applyAlignment="1" applyProtection="1">
      <alignment vertical="center"/>
      <protection/>
    </xf>
    <xf numFmtId="38" fontId="2" fillId="2" borderId="43" xfId="17" applyFont="1" applyFill="1" applyBorder="1" applyAlignment="1" applyProtection="1">
      <alignment vertical="center"/>
      <protection/>
    </xf>
    <xf numFmtId="38" fontId="2" fillId="2" borderId="44" xfId="17" applyFont="1" applyFill="1" applyBorder="1" applyAlignment="1" applyProtection="1">
      <alignment vertical="center"/>
      <protection/>
    </xf>
    <xf numFmtId="38" fontId="2" fillId="2" borderId="19" xfId="17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38" fontId="2" fillId="0" borderId="0" xfId="17" applyFont="1" applyAlignment="1">
      <alignment horizontal="left" vertical="center"/>
    </xf>
    <xf numFmtId="38" fontId="0" fillId="0" borderId="0" xfId="17" applyFont="1" applyAlignment="1">
      <alignment horizontal="right"/>
    </xf>
    <xf numFmtId="0" fontId="0" fillId="0" borderId="5" xfId="0" applyBorder="1" applyAlignment="1">
      <alignment vertical="center"/>
    </xf>
    <xf numFmtId="0" fontId="0" fillId="4" borderId="45" xfId="0" applyFill="1" applyBorder="1" applyAlignment="1" applyProtection="1">
      <alignment vertical="center"/>
      <protection locked="0"/>
    </xf>
    <xf numFmtId="38" fontId="2" fillId="2" borderId="1" xfId="17" applyFont="1" applyFill="1" applyBorder="1" applyAlignment="1" applyProtection="1">
      <alignment vertical="center"/>
      <protection locked="0"/>
    </xf>
    <xf numFmtId="178" fontId="0" fillId="4" borderId="18" xfId="0" applyNumberFormat="1" applyFill="1" applyBorder="1" applyAlignment="1" applyProtection="1">
      <alignment vertical="center"/>
      <protection locked="0"/>
    </xf>
    <xf numFmtId="178" fontId="0" fillId="4" borderId="1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8" fontId="0" fillId="2" borderId="1" xfId="0" applyNumberForma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178" fontId="0" fillId="4" borderId="17" xfId="0" applyNumberFormat="1" applyFill="1" applyBorder="1" applyAlignment="1" applyProtection="1">
      <alignment vertical="center"/>
      <protection locked="0"/>
    </xf>
    <xf numFmtId="0" fontId="5" fillId="4" borderId="35" xfId="21" applyFont="1" applyFill="1" applyBorder="1" applyAlignment="1" applyProtection="1">
      <alignment vertical="center"/>
      <protection/>
    </xf>
    <xf numFmtId="0" fontId="5" fillId="4" borderId="36" xfId="21" applyFont="1" applyFill="1" applyBorder="1" applyAlignment="1" applyProtection="1">
      <alignment vertical="center"/>
      <protection/>
    </xf>
    <xf numFmtId="38" fontId="2" fillId="4" borderId="46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7" applyFont="1" applyBorder="1" applyAlignment="1" quotePrefix="1">
      <alignment horizontal="right" vertical="center"/>
    </xf>
    <xf numFmtId="38" fontId="2" fillId="0" borderId="47" xfId="17" applyFont="1" applyBorder="1" applyAlignment="1">
      <alignment vertical="center"/>
    </xf>
    <xf numFmtId="38" fontId="2" fillId="4" borderId="48" xfId="17" applyFont="1" applyFill="1" applyBorder="1" applyAlignment="1" applyProtection="1">
      <alignment vertical="center"/>
      <protection locked="0"/>
    </xf>
    <xf numFmtId="38" fontId="2" fillId="0" borderId="5" xfId="17" applyFont="1" applyBorder="1" applyAlignment="1" quotePrefix="1">
      <alignment horizontal="right" vertical="center"/>
    </xf>
    <xf numFmtId="38" fontId="2" fillId="4" borderId="9" xfId="17" applyFont="1" applyFill="1" applyBorder="1" applyAlignment="1" applyProtection="1">
      <alignment vertical="center"/>
      <protection locked="0"/>
    </xf>
    <xf numFmtId="38" fontId="2" fillId="4" borderId="49" xfId="17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6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vertical="center"/>
      <protection/>
    </xf>
    <xf numFmtId="38" fontId="2" fillId="0" borderId="2" xfId="17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0" borderId="53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/>
    </xf>
    <xf numFmtId="38" fontId="2" fillId="0" borderId="16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19" xfId="17" applyFont="1" applyFill="1" applyBorder="1" applyAlignment="1">
      <alignment horizontal="center" vertical="center"/>
    </xf>
    <xf numFmtId="38" fontId="2" fillId="0" borderId="23" xfId="17" applyFont="1" applyBorder="1" applyAlignment="1">
      <alignment horizontal="center" vertical="center"/>
    </xf>
    <xf numFmtId="38" fontId="2" fillId="0" borderId="17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18" xfId="17" applyFont="1" applyBorder="1" applyAlignment="1">
      <alignment horizontal="center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18" xfId="17" applyFont="1" applyFill="1" applyBorder="1" applyAlignment="1">
      <alignment horizontal="right" vertical="center"/>
    </xf>
    <xf numFmtId="38" fontId="2" fillId="0" borderId="12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1" xfId="17" applyFont="1" applyFill="1" applyBorder="1" applyAlignment="1">
      <alignment horizontal="center" vertical="center"/>
    </xf>
    <xf numFmtId="38" fontId="2" fillId="5" borderId="1" xfId="17" applyFont="1" applyFill="1" applyBorder="1" applyAlignment="1">
      <alignment horizontal="center" vertical="center"/>
    </xf>
    <xf numFmtId="0" fontId="2" fillId="0" borderId="4" xfId="21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/>
    </xf>
    <xf numFmtId="0" fontId="2" fillId="0" borderId="55" xfId="2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vertical="center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38" fontId="2" fillId="0" borderId="31" xfId="17" applyFont="1" applyBorder="1" applyAlignment="1">
      <alignment horizontal="center" vertical="center"/>
    </xf>
    <xf numFmtId="38" fontId="2" fillId="0" borderId="61" xfId="17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2" fillId="0" borderId="31" xfId="17" applyFont="1" applyFill="1" applyBorder="1" applyAlignment="1">
      <alignment horizontal="center" vertical="center" wrapText="1"/>
    </xf>
    <xf numFmtId="38" fontId="2" fillId="0" borderId="61" xfId="17" applyFont="1" applyFill="1" applyBorder="1" applyAlignment="1">
      <alignment horizontal="center" vertical="center" wrapText="1"/>
    </xf>
    <xf numFmtId="38" fontId="2" fillId="0" borderId="62" xfId="17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rr_rist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BreakPreview" zoomScale="130" zoomScaleNormal="55" zoomScaleSheetLayoutView="130" workbookViewId="0" topLeftCell="A1">
      <selection activeCell="A4" sqref="A4:C4"/>
    </sheetView>
  </sheetViews>
  <sheetFormatPr defaultColWidth="9.00390625" defaultRowHeight="13.5"/>
  <cols>
    <col min="1" max="1" width="25.50390625" style="1" bestFit="1" customWidth="1"/>
    <col min="2" max="2" width="35.625" style="1" bestFit="1" customWidth="1"/>
    <col min="3" max="3" width="20.625" style="1" customWidth="1"/>
    <col min="4" max="4" width="9.00390625" style="1" customWidth="1"/>
    <col min="5" max="5" width="6.375" style="1" customWidth="1"/>
    <col min="6" max="16384" width="9.00390625" style="1" customWidth="1"/>
  </cols>
  <sheetData>
    <row r="1" ht="40.5" customHeight="1"/>
    <row r="2" spans="1:3" ht="14.25">
      <c r="A2" s="160" t="s">
        <v>166</v>
      </c>
      <c r="B2" s="160"/>
      <c r="C2" s="160"/>
    </row>
    <row r="4" spans="1:3" ht="13.5">
      <c r="A4" s="161" t="s">
        <v>180</v>
      </c>
      <c r="B4" s="161"/>
      <c r="C4" s="161"/>
    </row>
    <row r="5" spans="1:3" ht="13.5">
      <c r="A5" s="122"/>
      <c r="B5" s="122"/>
      <c r="C5" s="122"/>
    </row>
    <row r="6" spans="1:3" ht="14.25" thickBot="1">
      <c r="A6" s="122" t="s">
        <v>138</v>
      </c>
      <c r="B6" s="122"/>
      <c r="C6" s="122"/>
    </row>
    <row r="7" spans="1:3" ht="13.5">
      <c r="A7" s="162" t="s">
        <v>140</v>
      </c>
      <c r="B7" s="3" t="s">
        <v>141</v>
      </c>
      <c r="C7" s="35"/>
    </row>
    <row r="8" spans="1:3" ht="13.5">
      <c r="A8" s="163"/>
      <c r="B8" s="2" t="s">
        <v>0</v>
      </c>
      <c r="C8" s="36"/>
    </row>
    <row r="9" spans="1:3" ht="13.5">
      <c r="A9" s="163"/>
      <c r="B9" s="2" t="s">
        <v>20</v>
      </c>
      <c r="C9" s="36"/>
    </row>
    <row r="10" spans="1:3" ht="13.5">
      <c r="A10" s="163"/>
      <c r="B10" s="2" t="s">
        <v>21</v>
      </c>
      <c r="C10" s="36"/>
    </row>
    <row r="11" spans="1:3" ht="13.5">
      <c r="A11" s="163"/>
      <c r="B11" s="2" t="s">
        <v>22</v>
      </c>
      <c r="C11" s="36"/>
    </row>
    <row r="12" spans="1:3" ht="13.5">
      <c r="A12" s="163"/>
      <c r="B12" s="2" t="s">
        <v>142</v>
      </c>
      <c r="C12" s="128"/>
    </row>
    <row r="13" spans="1:3" ht="13.5">
      <c r="A13" s="163"/>
      <c r="B13" s="2" t="s">
        <v>154</v>
      </c>
      <c r="C13" s="128"/>
    </row>
    <row r="14" spans="1:3" ht="14.25" thickBot="1">
      <c r="A14" s="164"/>
      <c r="B14" s="4" t="s">
        <v>155</v>
      </c>
      <c r="C14" s="129"/>
    </row>
    <row r="15" spans="1:3" ht="13.5">
      <c r="A15" s="157" t="s">
        <v>1</v>
      </c>
      <c r="B15" s="3" t="s">
        <v>153</v>
      </c>
      <c r="C15" s="134"/>
    </row>
    <row r="16" spans="1:3" ht="13.5">
      <c r="A16" s="158"/>
      <c r="B16" s="125" t="s">
        <v>143</v>
      </c>
      <c r="C16" s="126"/>
    </row>
    <row r="17" spans="1:3" ht="13.5">
      <c r="A17" s="158"/>
      <c r="B17" s="2" t="s">
        <v>144</v>
      </c>
      <c r="C17" s="36"/>
    </row>
    <row r="18" spans="1:3" ht="13.5">
      <c r="A18" s="158"/>
      <c r="B18" s="2" t="s">
        <v>145</v>
      </c>
      <c r="C18" s="128"/>
    </row>
    <row r="19" spans="1:3" ht="13.5">
      <c r="A19" s="158"/>
      <c r="B19" s="2" t="s">
        <v>146</v>
      </c>
      <c r="C19" s="128"/>
    </row>
    <row r="20" spans="1:3" ht="14.25" thickBot="1">
      <c r="A20" s="159"/>
      <c r="B20" s="4" t="s">
        <v>25</v>
      </c>
      <c r="C20" s="37"/>
    </row>
    <row r="22" spans="1:2" s="46" customFormat="1" ht="13.5">
      <c r="A22" s="47" t="s">
        <v>156</v>
      </c>
      <c r="B22" s="124" t="s">
        <v>139</v>
      </c>
    </row>
    <row r="23" spans="1:2" s="46" customFormat="1" ht="13.5">
      <c r="A23" s="48" t="s">
        <v>119</v>
      </c>
      <c r="B23" s="49">
        <f>C20</f>
        <v>0</v>
      </c>
    </row>
    <row r="24" spans="1:2" s="46" customFormat="1" ht="13.5">
      <c r="A24" s="48" t="s">
        <v>116</v>
      </c>
      <c r="B24" s="49">
        <f>'【補B】直人'!I27</f>
        <v>0</v>
      </c>
    </row>
    <row r="25" spans="1:2" s="46" customFormat="1" ht="13.5">
      <c r="A25" s="48" t="s">
        <v>148</v>
      </c>
      <c r="B25" s="49">
        <f>'【補C】直接'!D34</f>
        <v>0</v>
      </c>
    </row>
    <row r="26" spans="1:2" s="46" customFormat="1" ht="13.5">
      <c r="A26" s="48" t="s">
        <v>124</v>
      </c>
      <c r="B26" s="49" t="e">
        <f>'【補D】間接'!E55</f>
        <v>#DIV/0!</v>
      </c>
    </row>
    <row r="27" spans="1:2" s="46" customFormat="1" ht="13.5">
      <c r="A27" s="48" t="s">
        <v>118</v>
      </c>
      <c r="B27" s="49" t="e">
        <f>'【補E】般管'!E54</f>
        <v>#DIV/0!</v>
      </c>
    </row>
    <row r="28" spans="1:2" s="46" customFormat="1" ht="13.5">
      <c r="A28" s="48" t="s">
        <v>120</v>
      </c>
      <c r="B28" s="49" t="e">
        <f>B23-SUM(B24:B27)</f>
        <v>#DIV/0!</v>
      </c>
    </row>
    <row r="29" s="46" customFormat="1" ht="13.5"/>
    <row r="30" ht="13.5">
      <c r="A30" s="1" t="s">
        <v>149</v>
      </c>
    </row>
    <row r="31" spans="1:2" ht="13.5">
      <c r="A31" s="131" t="s">
        <v>150</v>
      </c>
      <c r="B31" s="130"/>
    </row>
    <row r="32" spans="1:2" ht="13.5">
      <c r="A32" s="131" t="s">
        <v>151</v>
      </c>
      <c r="B32" s="132"/>
    </row>
    <row r="33" spans="1:2" ht="13.5">
      <c r="A33" s="2" t="s">
        <v>152</v>
      </c>
      <c r="B33" s="133"/>
    </row>
    <row r="34" s="46" customFormat="1" ht="13.5"/>
  </sheetData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15" zoomScaleNormal="115" workbookViewId="0" topLeftCell="C7">
      <selection activeCell="A3" sqref="A3"/>
    </sheetView>
  </sheetViews>
  <sheetFormatPr defaultColWidth="9.00390625" defaultRowHeight="13.5"/>
  <cols>
    <col min="1" max="16384" width="11.625" style="1" customWidth="1"/>
  </cols>
  <sheetData>
    <row r="1" spans="1:4" ht="13.5">
      <c r="A1" s="167" t="s">
        <v>166</v>
      </c>
      <c r="B1" s="167"/>
      <c r="C1" s="167"/>
      <c r="D1" s="167"/>
    </row>
    <row r="3" ht="13.5">
      <c r="A3" s="148" t="s">
        <v>167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65" t="s">
        <v>136</v>
      </c>
      <c r="B5" s="7" t="s">
        <v>157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158</v>
      </c>
    </row>
    <row r="6" spans="1:9" ht="13.5">
      <c r="A6" s="166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8"/>
      <c r="C7" s="38"/>
      <c r="D7" s="38"/>
      <c r="E7" s="38"/>
      <c r="F7" s="38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9"/>
      <c r="C8" s="39"/>
      <c r="D8" s="39"/>
      <c r="E8" s="39"/>
      <c r="F8" s="39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9"/>
      <c r="C9" s="39"/>
      <c r="D9" s="39"/>
      <c r="E9" s="39"/>
      <c r="F9" s="39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9"/>
      <c r="C10" s="39"/>
      <c r="D10" s="39"/>
      <c r="E10" s="39"/>
      <c r="F10" s="39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40"/>
      <c r="C11" s="40"/>
      <c r="D11" s="40"/>
      <c r="E11" s="40"/>
      <c r="F11" s="40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1"/>
      <c r="C12" s="41"/>
      <c r="D12" s="41"/>
      <c r="E12" s="41"/>
      <c r="F12" s="41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9"/>
      <c r="C13" s="39"/>
      <c r="D13" s="39"/>
      <c r="E13" s="39"/>
      <c r="F13" s="39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9"/>
      <c r="C14" s="39"/>
      <c r="D14" s="39"/>
      <c r="E14" s="39"/>
      <c r="F14" s="39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9"/>
      <c r="C15" s="39"/>
      <c r="D15" s="39"/>
      <c r="E15" s="39"/>
      <c r="F15" s="39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40"/>
      <c r="C16" s="40"/>
      <c r="D16" s="40"/>
      <c r="E16" s="40"/>
      <c r="F16" s="40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8"/>
      <c r="C17" s="38"/>
      <c r="D17" s="38"/>
      <c r="E17" s="38"/>
      <c r="F17" s="38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9"/>
      <c r="C18" s="39"/>
      <c r="D18" s="39"/>
      <c r="E18" s="39"/>
      <c r="F18" s="39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9"/>
      <c r="C19" s="39"/>
      <c r="D19" s="39"/>
      <c r="E19" s="39"/>
      <c r="F19" s="39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9"/>
      <c r="C20" s="39"/>
      <c r="D20" s="39"/>
      <c r="E20" s="39"/>
      <c r="F20" s="39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40"/>
      <c r="C21" s="40"/>
      <c r="D21" s="40"/>
      <c r="E21" s="40"/>
      <c r="F21" s="40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1"/>
      <c r="C22" s="41"/>
      <c r="D22" s="41"/>
      <c r="E22" s="41"/>
      <c r="F22" s="41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9"/>
      <c r="C23" s="39"/>
      <c r="D23" s="39"/>
      <c r="E23" s="39"/>
      <c r="F23" s="39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9"/>
      <c r="C24" s="39"/>
      <c r="D24" s="39"/>
      <c r="E24" s="39"/>
      <c r="F24" s="39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9"/>
      <c r="C25" s="39"/>
      <c r="D25" s="39"/>
      <c r="E25" s="39"/>
      <c r="F25" s="39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40"/>
      <c r="C26" s="40"/>
      <c r="D26" s="40"/>
      <c r="E26" s="40"/>
      <c r="F26" s="40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mergeCells count="2">
    <mergeCell ref="A5:A6"/>
    <mergeCell ref="A1:D1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Normal="75" workbookViewId="0" topLeftCell="A1">
      <selection activeCell="N12" sqref="N12"/>
    </sheetView>
  </sheetViews>
  <sheetFormatPr defaultColWidth="9.00390625" defaultRowHeight="13.5"/>
  <cols>
    <col min="1" max="1" width="7.75390625" style="84" customWidth="1"/>
    <col min="2" max="2" width="3.50390625" style="84" customWidth="1"/>
    <col min="3" max="3" width="17.25390625" style="84" bestFit="1" customWidth="1"/>
    <col min="4" max="4" width="18.00390625" style="84" customWidth="1"/>
    <col min="5" max="16384" width="9.00390625" style="84" customWidth="1"/>
  </cols>
  <sheetData>
    <row r="1" spans="1:4" ht="12">
      <c r="A1" s="175" t="s">
        <v>166</v>
      </c>
      <c r="B1" s="175"/>
      <c r="C1" s="175"/>
      <c r="D1" s="175"/>
    </row>
    <row r="2" spans="1:4" ht="12">
      <c r="A2" s="20"/>
      <c r="B2" s="20"/>
      <c r="C2" s="20"/>
      <c r="D2" s="20"/>
    </row>
    <row r="3" spans="1:4" ht="12">
      <c r="A3" s="168" t="s">
        <v>168</v>
      </c>
      <c r="B3" s="168"/>
      <c r="C3" s="168"/>
      <c r="D3" s="168"/>
    </row>
    <row r="4" spans="1:4" ht="12">
      <c r="A4" s="169" t="s">
        <v>24</v>
      </c>
      <c r="B4" s="170"/>
      <c r="C4" s="171"/>
      <c r="D4" s="21" t="s">
        <v>26</v>
      </c>
    </row>
    <row r="5" spans="1:4" ht="12">
      <c r="A5" s="96" t="s">
        <v>86</v>
      </c>
      <c r="B5" s="138" t="s">
        <v>169</v>
      </c>
      <c r="C5" s="147" t="s">
        <v>86</v>
      </c>
      <c r="D5" s="97"/>
    </row>
    <row r="6" spans="1:4" ht="12">
      <c r="A6" s="172" t="s">
        <v>117</v>
      </c>
      <c r="B6" s="26" t="s">
        <v>64</v>
      </c>
      <c r="C6" s="149" t="s">
        <v>161</v>
      </c>
      <c r="D6" s="98"/>
    </row>
    <row r="7" spans="1:4" ht="12">
      <c r="A7" s="173"/>
      <c r="B7" s="27" t="s">
        <v>65</v>
      </c>
      <c r="C7" s="139" t="s">
        <v>27</v>
      </c>
      <c r="D7" s="137"/>
    </row>
    <row r="8" spans="1:4" ht="12">
      <c r="A8" s="173"/>
      <c r="B8" s="27" t="s">
        <v>66</v>
      </c>
      <c r="C8" s="139" t="s">
        <v>28</v>
      </c>
      <c r="D8" s="101"/>
    </row>
    <row r="9" spans="1:4" ht="12">
      <c r="A9" s="173"/>
      <c r="B9" s="27" t="s">
        <v>67</v>
      </c>
      <c r="C9" s="139" t="s">
        <v>29</v>
      </c>
      <c r="D9" s="100"/>
    </row>
    <row r="10" spans="1:4" ht="12">
      <c r="A10" s="173"/>
      <c r="B10" s="27" t="s">
        <v>68</v>
      </c>
      <c r="C10" s="139" t="s">
        <v>30</v>
      </c>
      <c r="D10" s="101"/>
    </row>
    <row r="11" spans="1:4" ht="12">
      <c r="A11" s="173"/>
      <c r="B11" s="27" t="s">
        <v>69</v>
      </c>
      <c r="C11" s="139" t="s">
        <v>31</v>
      </c>
      <c r="D11" s="100"/>
    </row>
    <row r="12" spans="1:4" ht="12">
      <c r="A12" s="173"/>
      <c r="B12" s="27" t="s">
        <v>70</v>
      </c>
      <c r="C12" s="139" t="s">
        <v>32</v>
      </c>
      <c r="D12" s="100"/>
    </row>
    <row r="13" spans="1:4" ht="12">
      <c r="A13" s="173"/>
      <c r="B13" s="27" t="s">
        <v>71</v>
      </c>
      <c r="C13" s="139" t="s">
        <v>33</v>
      </c>
      <c r="D13" s="100"/>
    </row>
    <row r="14" spans="1:4" ht="12">
      <c r="A14" s="173"/>
      <c r="B14" s="27" t="s">
        <v>72</v>
      </c>
      <c r="C14" s="139" t="s">
        <v>34</v>
      </c>
      <c r="D14" s="100"/>
    </row>
    <row r="15" spans="1:4" ht="12">
      <c r="A15" s="173"/>
      <c r="B15" s="27" t="s">
        <v>73</v>
      </c>
      <c r="C15" s="139" t="s">
        <v>35</v>
      </c>
      <c r="D15" s="100"/>
    </row>
    <row r="16" spans="1:4" ht="12">
      <c r="A16" s="173"/>
      <c r="B16" s="27" t="s">
        <v>74</v>
      </c>
      <c r="C16" s="139" t="s">
        <v>36</v>
      </c>
      <c r="D16" s="100"/>
    </row>
    <row r="17" spans="1:4" ht="12">
      <c r="A17" s="173"/>
      <c r="B17" s="27" t="s">
        <v>75</v>
      </c>
      <c r="C17" s="139" t="s">
        <v>37</v>
      </c>
      <c r="D17" s="100"/>
    </row>
    <row r="18" spans="1:4" ht="12">
      <c r="A18" s="173"/>
      <c r="B18" s="27" t="s">
        <v>76</v>
      </c>
      <c r="C18" s="139" t="s">
        <v>38</v>
      </c>
      <c r="D18" s="100"/>
    </row>
    <row r="19" spans="1:4" ht="12">
      <c r="A19" s="173"/>
      <c r="B19" s="27" t="s">
        <v>94</v>
      </c>
      <c r="C19" s="139" t="s">
        <v>39</v>
      </c>
      <c r="D19" s="100"/>
    </row>
    <row r="20" spans="1:4" ht="12">
      <c r="A20" s="173"/>
      <c r="B20" s="27" t="s">
        <v>95</v>
      </c>
      <c r="C20" s="139" t="s">
        <v>40</v>
      </c>
      <c r="D20" s="100"/>
    </row>
    <row r="21" spans="1:4" ht="12">
      <c r="A21" s="173"/>
      <c r="B21" s="27" t="s">
        <v>96</v>
      </c>
      <c r="C21" s="139" t="s">
        <v>162</v>
      </c>
      <c r="D21" s="100"/>
    </row>
    <row r="22" spans="1:4" ht="12">
      <c r="A22" s="173"/>
      <c r="B22" s="27" t="s">
        <v>97</v>
      </c>
      <c r="C22" s="139" t="s">
        <v>41</v>
      </c>
      <c r="D22" s="100"/>
    </row>
    <row r="23" spans="1:4" ht="12">
      <c r="A23" s="173"/>
      <c r="B23" s="27" t="s">
        <v>98</v>
      </c>
      <c r="C23" s="139" t="s">
        <v>42</v>
      </c>
      <c r="D23" s="100"/>
    </row>
    <row r="24" spans="1:4" ht="12">
      <c r="A24" s="173"/>
      <c r="B24" s="27" t="s">
        <v>99</v>
      </c>
      <c r="C24" s="139" t="s">
        <v>43</v>
      </c>
      <c r="D24" s="100"/>
    </row>
    <row r="25" spans="1:4" ht="12">
      <c r="A25" s="173"/>
      <c r="B25" s="27" t="s">
        <v>100</v>
      </c>
      <c r="C25" s="139" t="s">
        <v>44</v>
      </c>
      <c r="D25" s="100"/>
    </row>
    <row r="26" spans="1:4" ht="12">
      <c r="A26" s="173"/>
      <c r="B26" s="27" t="s">
        <v>101</v>
      </c>
      <c r="C26" s="139" t="s">
        <v>45</v>
      </c>
      <c r="D26" s="100"/>
    </row>
    <row r="27" spans="1:4" ht="12">
      <c r="A27" s="173"/>
      <c r="B27" s="27" t="s">
        <v>102</v>
      </c>
      <c r="C27" s="139" t="s">
        <v>46</v>
      </c>
      <c r="D27" s="100"/>
    </row>
    <row r="28" spans="1:4" ht="12">
      <c r="A28" s="173"/>
      <c r="B28" s="27" t="s">
        <v>103</v>
      </c>
      <c r="C28" s="139" t="s">
        <v>47</v>
      </c>
      <c r="D28" s="100"/>
    </row>
    <row r="29" spans="1:4" ht="12">
      <c r="A29" s="173"/>
      <c r="B29" s="27" t="s">
        <v>104</v>
      </c>
      <c r="C29" s="139" t="s">
        <v>48</v>
      </c>
      <c r="D29" s="100"/>
    </row>
    <row r="30" spans="1:4" ht="12">
      <c r="A30" s="173"/>
      <c r="B30" s="27" t="s">
        <v>105</v>
      </c>
      <c r="C30" s="139" t="s">
        <v>49</v>
      </c>
      <c r="D30" s="100"/>
    </row>
    <row r="31" spans="1:4" ht="12">
      <c r="A31" s="173"/>
      <c r="B31" s="27" t="s">
        <v>106</v>
      </c>
      <c r="C31" s="139" t="s">
        <v>50</v>
      </c>
      <c r="D31" s="99"/>
    </row>
    <row r="32" spans="1:4" ht="12">
      <c r="A32" s="173"/>
      <c r="B32" s="27" t="s">
        <v>163</v>
      </c>
      <c r="C32" s="139" t="s">
        <v>170</v>
      </c>
      <c r="D32" s="101"/>
    </row>
    <row r="33" spans="1:4" ht="12.75" thickBot="1">
      <c r="A33" s="174"/>
      <c r="B33" s="28" t="s">
        <v>164</v>
      </c>
      <c r="C33" s="140" t="s">
        <v>93</v>
      </c>
      <c r="D33" s="103"/>
    </row>
    <row r="34" spans="1:4" ht="12.75" thickBot="1">
      <c r="A34" s="20"/>
      <c r="B34" s="20"/>
      <c r="C34" s="22" t="s">
        <v>23</v>
      </c>
      <c r="D34" s="102">
        <f>SUM(D5:D33)</f>
        <v>0</v>
      </c>
    </row>
  </sheetData>
  <mergeCells count="4">
    <mergeCell ref="A3:D3"/>
    <mergeCell ref="A4:C4"/>
    <mergeCell ref="A6:A33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Normal="85" zoomScaleSheetLayoutView="100" workbookViewId="0" topLeftCell="A1">
      <selection activeCell="G8" sqref="G8"/>
    </sheetView>
  </sheetViews>
  <sheetFormatPr defaultColWidth="9.00390625" defaultRowHeight="13.5"/>
  <cols>
    <col min="1" max="1" width="6.375" style="23" bestFit="1" customWidth="1"/>
    <col min="2" max="2" width="4.25390625" style="23" bestFit="1" customWidth="1"/>
    <col min="3" max="3" width="22.375" style="23" bestFit="1" customWidth="1"/>
    <col min="4" max="5" width="20.625" style="23" customWidth="1"/>
    <col min="6" max="16384" width="9.00390625" style="23" customWidth="1"/>
  </cols>
  <sheetData>
    <row r="1" ht="12">
      <c r="A1" s="23" t="s">
        <v>171</v>
      </c>
    </row>
    <row r="2" spans="3:4" s="24" customFormat="1" ht="12">
      <c r="C2" s="25"/>
      <c r="D2" s="25"/>
    </row>
    <row r="3" spans="1:3" ht="12">
      <c r="A3" s="187" t="s">
        <v>172</v>
      </c>
      <c r="B3" s="187"/>
      <c r="C3" s="187"/>
    </row>
    <row r="4" spans="1:4" s="24" customFormat="1" ht="12">
      <c r="A4" s="189" t="s">
        <v>108</v>
      </c>
      <c r="B4" s="189"/>
      <c r="C4" s="42"/>
      <c r="D4" s="25"/>
    </row>
    <row r="5" spans="1:4" s="24" customFormat="1" ht="12">
      <c r="A5" s="189" t="s">
        <v>110</v>
      </c>
      <c r="B5" s="189"/>
      <c r="C5" s="42"/>
      <c r="D5" s="25"/>
    </row>
    <row r="6" spans="1:4" s="24" customFormat="1" ht="12">
      <c r="A6" s="188" t="s">
        <v>109</v>
      </c>
      <c r="B6" s="188"/>
      <c r="C6" s="42"/>
      <c r="D6" s="25"/>
    </row>
    <row r="7" spans="3:4" s="24" customFormat="1" ht="12.75" thickBot="1">
      <c r="C7" s="25"/>
      <c r="D7" s="25"/>
    </row>
    <row r="8" spans="1:5" ht="13.5" customHeight="1">
      <c r="A8" s="179" t="s">
        <v>24</v>
      </c>
      <c r="B8" s="156"/>
      <c r="C8" s="180"/>
      <c r="D8" s="64" t="s">
        <v>111</v>
      </c>
      <c r="E8" s="52" t="s">
        <v>1</v>
      </c>
    </row>
    <row r="9" spans="1:5" ht="24">
      <c r="A9" s="181"/>
      <c r="B9" s="182"/>
      <c r="C9" s="183"/>
      <c r="D9" s="29" t="s">
        <v>112</v>
      </c>
      <c r="E9" s="53" t="s">
        <v>112</v>
      </c>
    </row>
    <row r="10" spans="1:5" ht="12">
      <c r="A10" s="186" t="s">
        <v>77</v>
      </c>
      <c r="B10" s="26" t="s">
        <v>173</v>
      </c>
      <c r="C10" s="30" t="s">
        <v>78</v>
      </c>
      <c r="D10" s="43"/>
      <c r="E10" s="55" t="e">
        <f>D10*('【補A】概要'!$C$20/'【補D】間接'!$C$5)</f>
        <v>#DIV/0!</v>
      </c>
    </row>
    <row r="11" spans="1:5" ht="12">
      <c r="A11" s="186"/>
      <c r="B11" s="141" t="s">
        <v>174</v>
      </c>
      <c r="C11" s="142" t="s">
        <v>165</v>
      </c>
      <c r="D11" s="143"/>
      <c r="E11" s="56" t="e">
        <f>D11*('【補A】概要'!$C$20/'【補D】間接'!$C$5)</f>
        <v>#DIV/0!</v>
      </c>
    </row>
    <row r="12" spans="1:5" ht="12">
      <c r="A12" s="186"/>
      <c r="B12" s="141" t="s">
        <v>52</v>
      </c>
      <c r="C12" s="31" t="s">
        <v>79</v>
      </c>
      <c r="D12" s="44"/>
      <c r="E12" s="56" t="e">
        <f>D12*('【補A】概要'!$C$20/'【補D】間接'!$C$5)</f>
        <v>#DIV/0!</v>
      </c>
    </row>
    <row r="13" spans="1:5" ht="12">
      <c r="A13" s="186"/>
      <c r="B13" s="141" t="s">
        <v>53</v>
      </c>
      <c r="C13" s="31" t="s">
        <v>80</v>
      </c>
      <c r="D13" s="44"/>
      <c r="E13" s="56" t="e">
        <f>D13*('【補A】概要'!$C$20/'【補D】間接'!$C$5)</f>
        <v>#DIV/0!</v>
      </c>
    </row>
    <row r="14" spans="1:5" ht="12">
      <c r="A14" s="186"/>
      <c r="B14" s="141" t="s">
        <v>54</v>
      </c>
      <c r="C14" s="31" t="s">
        <v>81</v>
      </c>
      <c r="D14" s="44"/>
      <c r="E14" s="56" t="e">
        <f>D14*('【補A】概要'!$C$20/'【補D】間接'!$C$5)</f>
        <v>#DIV/0!</v>
      </c>
    </row>
    <row r="15" spans="1:5" ht="12">
      <c r="A15" s="186"/>
      <c r="B15" s="141" t="s">
        <v>55</v>
      </c>
      <c r="C15" s="31" t="s">
        <v>82</v>
      </c>
      <c r="D15" s="44"/>
      <c r="E15" s="56" t="e">
        <f>D15*('【補A】概要'!$C$20/'【補D】間接'!$C$5)</f>
        <v>#DIV/0!</v>
      </c>
    </row>
    <row r="16" spans="1:5" ht="12">
      <c r="A16" s="186"/>
      <c r="B16" s="141" t="s">
        <v>56</v>
      </c>
      <c r="C16" s="31" t="s">
        <v>83</v>
      </c>
      <c r="D16" s="44"/>
      <c r="E16" s="56" t="e">
        <f>D16*('【補A】概要'!$C$20/'【補D】間接'!$C$5)</f>
        <v>#DIV/0!</v>
      </c>
    </row>
    <row r="17" spans="1:5" ht="12">
      <c r="A17" s="186"/>
      <c r="B17" s="141" t="s">
        <v>57</v>
      </c>
      <c r="C17" s="31" t="s">
        <v>7</v>
      </c>
      <c r="D17" s="44"/>
      <c r="E17" s="56" t="e">
        <f>D17*('【補A】概要'!$C$20/'【補D】間接'!$C$5)</f>
        <v>#DIV/0!</v>
      </c>
    </row>
    <row r="18" spans="1:5" ht="12">
      <c r="A18" s="186"/>
      <c r="B18" s="141" t="s">
        <v>58</v>
      </c>
      <c r="C18" s="32" t="s">
        <v>84</v>
      </c>
      <c r="D18" s="45"/>
      <c r="E18" s="57" t="e">
        <f>D18*('【補A】概要'!$C$20/'【補D】間接'!$C$5)</f>
        <v>#DIV/0!</v>
      </c>
    </row>
    <row r="19" spans="1:5" ht="12">
      <c r="A19" s="186"/>
      <c r="B19" s="184" t="s">
        <v>85</v>
      </c>
      <c r="C19" s="185"/>
      <c r="D19" s="33">
        <f>SUM(D10:D18)</f>
        <v>0</v>
      </c>
      <c r="E19" s="51" t="e">
        <f>SUM(E10:E18)</f>
        <v>#DIV/0!</v>
      </c>
    </row>
    <row r="20" spans="1:5" ht="12">
      <c r="A20" s="186" t="s">
        <v>86</v>
      </c>
      <c r="B20" s="27" t="s">
        <v>59</v>
      </c>
      <c r="C20" s="30" t="s">
        <v>175</v>
      </c>
      <c r="D20" s="43"/>
      <c r="E20" s="55" t="e">
        <f>D20*('【補A】概要'!$C$20/'【補D】間接'!$C$5)</f>
        <v>#DIV/0!</v>
      </c>
    </row>
    <row r="21" spans="1:5" ht="12">
      <c r="A21" s="186"/>
      <c r="B21" s="27" t="s">
        <v>60</v>
      </c>
      <c r="C21" s="31" t="s">
        <v>87</v>
      </c>
      <c r="D21" s="44"/>
      <c r="E21" s="56" t="e">
        <f>D21*('【補A】概要'!$C$20/'【補D】間接'!$C$5)</f>
        <v>#DIV/0!</v>
      </c>
    </row>
    <row r="22" spans="1:5" ht="12">
      <c r="A22" s="186"/>
      <c r="B22" s="27" t="s">
        <v>61</v>
      </c>
      <c r="C22" s="31" t="s">
        <v>88</v>
      </c>
      <c r="D22" s="44"/>
      <c r="E22" s="56" t="e">
        <f>D22*('【補A】概要'!$C$20/'【補D】間接'!$C$5)</f>
        <v>#DIV/0!</v>
      </c>
    </row>
    <row r="23" spans="1:5" ht="12">
      <c r="A23" s="186"/>
      <c r="B23" s="27" t="s">
        <v>62</v>
      </c>
      <c r="C23" s="31" t="s">
        <v>89</v>
      </c>
      <c r="D23" s="44"/>
      <c r="E23" s="56" t="e">
        <f>D23*('【補A】概要'!$C$20/'【補D】間接'!$C$5)</f>
        <v>#DIV/0!</v>
      </c>
    </row>
    <row r="24" spans="1:5" ht="12">
      <c r="A24" s="186"/>
      <c r="B24" s="144" t="s">
        <v>63</v>
      </c>
      <c r="C24" s="32" t="s">
        <v>90</v>
      </c>
      <c r="D24" s="45"/>
      <c r="E24" s="57" t="e">
        <f>D24*('【補A】概要'!$C$20/'【補D】間接'!$C$5)</f>
        <v>#DIV/0!</v>
      </c>
    </row>
    <row r="25" spans="1:5" ht="12">
      <c r="A25" s="186"/>
      <c r="B25" s="184" t="s">
        <v>91</v>
      </c>
      <c r="C25" s="185"/>
      <c r="D25" s="33">
        <f>SUM(D20:D24)</f>
        <v>0</v>
      </c>
      <c r="E25" s="51" t="e">
        <f>SUM(E20:E24)</f>
        <v>#DIV/0!</v>
      </c>
    </row>
    <row r="26" spans="1:5" ht="12">
      <c r="A26" s="186" t="s">
        <v>92</v>
      </c>
      <c r="B26" s="27" t="s">
        <v>64</v>
      </c>
      <c r="C26" s="30" t="s">
        <v>161</v>
      </c>
      <c r="D26" s="43"/>
      <c r="E26" s="55" t="e">
        <f>D26*('【補A】概要'!$C$20/'【補D】間接'!$C$5)</f>
        <v>#DIV/0!</v>
      </c>
    </row>
    <row r="27" spans="1:5" ht="12">
      <c r="A27" s="186"/>
      <c r="B27" s="27" t="s">
        <v>65</v>
      </c>
      <c r="C27" s="142" t="s">
        <v>27</v>
      </c>
      <c r="D27" s="143"/>
      <c r="E27" s="56" t="e">
        <f>D27*('【補A】概要'!$C$20/'【補D】間接'!$C$5)</f>
        <v>#DIV/0!</v>
      </c>
    </row>
    <row r="28" spans="1:5" ht="12">
      <c r="A28" s="186"/>
      <c r="B28" s="27" t="s">
        <v>66</v>
      </c>
      <c r="C28" s="31" t="s">
        <v>28</v>
      </c>
      <c r="D28" s="44"/>
      <c r="E28" s="56" t="e">
        <f>D28*('【補A】概要'!$C$20/'【補D】間接'!$C$5)</f>
        <v>#DIV/0!</v>
      </c>
    </row>
    <row r="29" spans="1:5" ht="12">
      <c r="A29" s="186"/>
      <c r="B29" s="27" t="s">
        <v>67</v>
      </c>
      <c r="C29" s="31" t="s">
        <v>29</v>
      </c>
      <c r="D29" s="44"/>
      <c r="E29" s="56" t="e">
        <f>D29*('【補A】概要'!$C$20/'【補D】間接'!$C$5)</f>
        <v>#DIV/0!</v>
      </c>
    </row>
    <row r="30" spans="1:5" ht="12">
      <c r="A30" s="186"/>
      <c r="B30" s="27" t="s">
        <v>68</v>
      </c>
      <c r="C30" s="31" t="s">
        <v>30</v>
      </c>
      <c r="D30" s="44"/>
      <c r="E30" s="56" t="e">
        <f>D30*('【補A】概要'!$C$20/'【補D】間接'!$C$5)</f>
        <v>#DIV/0!</v>
      </c>
    </row>
    <row r="31" spans="1:5" ht="12">
      <c r="A31" s="186"/>
      <c r="B31" s="27" t="s">
        <v>69</v>
      </c>
      <c r="C31" s="31" t="s">
        <v>31</v>
      </c>
      <c r="D31" s="44"/>
      <c r="E31" s="56" t="e">
        <f>D31*('【補A】概要'!$C$20/'【補D】間接'!$C$5)</f>
        <v>#DIV/0!</v>
      </c>
    </row>
    <row r="32" spans="1:5" ht="12">
      <c r="A32" s="186"/>
      <c r="B32" s="27" t="s">
        <v>70</v>
      </c>
      <c r="C32" s="31" t="s">
        <v>32</v>
      </c>
      <c r="D32" s="44"/>
      <c r="E32" s="56" t="e">
        <f>D32*('【補A】概要'!$C$20/'【補D】間接'!$C$5)</f>
        <v>#DIV/0!</v>
      </c>
    </row>
    <row r="33" spans="1:5" ht="12">
      <c r="A33" s="186"/>
      <c r="B33" s="27" t="s">
        <v>71</v>
      </c>
      <c r="C33" s="31" t="s">
        <v>33</v>
      </c>
      <c r="D33" s="44"/>
      <c r="E33" s="56" t="e">
        <f>D33*('【補A】概要'!$C$20/'【補D】間接'!$C$5)</f>
        <v>#DIV/0!</v>
      </c>
    </row>
    <row r="34" spans="1:5" ht="12">
      <c r="A34" s="186"/>
      <c r="B34" s="27" t="s">
        <v>72</v>
      </c>
      <c r="C34" s="31" t="s">
        <v>34</v>
      </c>
      <c r="D34" s="44"/>
      <c r="E34" s="56" t="e">
        <f>D34*('【補A】概要'!$C$20/'【補D】間接'!$C$5)</f>
        <v>#DIV/0!</v>
      </c>
    </row>
    <row r="35" spans="1:5" ht="12">
      <c r="A35" s="186"/>
      <c r="B35" s="27" t="s">
        <v>73</v>
      </c>
      <c r="C35" s="31" t="s">
        <v>35</v>
      </c>
      <c r="D35" s="44"/>
      <c r="E35" s="56" t="e">
        <f>D35*('【補A】概要'!$C$20/'【補D】間接'!$C$5)</f>
        <v>#DIV/0!</v>
      </c>
    </row>
    <row r="36" spans="1:5" ht="12">
      <c r="A36" s="186"/>
      <c r="B36" s="27" t="s">
        <v>74</v>
      </c>
      <c r="C36" s="31" t="s">
        <v>36</v>
      </c>
      <c r="D36" s="44"/>
      <c r="E36" s="56" t="e">
        <f>D36*('【補A】概要'!$C$20/'【補D】間接'!$C$5)</f>
        <v>#DIV/0!</v>
      </c>
    </row>
    <row r="37" spans="1:5" ht="12">
      <c r="A37" s="186"/>
      <c r="B37" s="27" t="s">
        <v>75</v>
      </c>
      <c r="C37" s="31" t="s">
        <v>37</v>
      </c>
      <c r="D37" s="44"/>
      <c r="E37" s="56" t="e">
        <f>D37*('【補A】概要'!$C$20/'【補D】間接'!$C$5)</f>
        <v>#DIV/0!</v>
      </c>
    </row>
    <row r="38" spans="1:5" ht="12">
      <c r="A38" s="186"/>
      <c r="B38" s="27" t="s">
        <v>76</v>
      </c>
      <c r="C38" s="31" t="s">
        <v>38</v>
      </c>
      <c r="D38" s="44"/>
      <c r="E38" s="56" t="e">
        <f>D38*('【補A】概要'!$C$20/'【補D】間接'!$C$5)</f>
        <v>#DIV/0!</v>
      </c>
    </row>
    <row r="39" spans="1:5" ht="12">
      <c r="A39" s="186"/>
      <c r="B39" s="27" t="s">
        <v>94</v>
      </c>
      <c r="C39" s="31" t="s">
        <v>39</v>
      </c>
      <c r="D39" s="44"/>
      <c r="E39" s="56" t="e">
        <f>D39*('【補A】概要'!$C$20/'【補D】間接'!$C$5)</f>
        <v>#DIV/0!</v>
      </c>
    </row>
    <row r="40" spans="1:5" ht="12">
      <c r="A40" s="186"/>
      <c r="B40" s="27" t="s">
        <v>95</v>
      </c>
      <c r="C40" s="31" t="s">
        <v>40</v>
      </c>
      <c r="D40" s="44"/>
      <c r="E40" s="56" t="e">
        <f>D40*('【補A】概要'!$C$20/'【補D】間接'!$C$5)</f>
        <v>#DIV/0!</v>
      </c>
    </row>
    <row r="41" spans="1:5" ht="12">
      <c r="A41" s="186"/>
      <c r="B41" s="27" t="s">
        <v>96</v>
      </c>
      <c r="C41" s="31" t="s">
        <v>162</v>
      </c>
      <c r="D41" s="44"/>
      <c r="E41" s="56" t="e">
        <f>D41*('【補A】概要'!$C$20/'【補D】間接'!$C$5)</f>
        <v>#DIV/0!</v>
      </c>
    </row>
    <row r="42" spans="1:5" ht="12">
      <c r="A42" s="186"/>
      <c r="B42" s="27" t="s">
        <v>97</v>
      </c>
      <c r="C42" s="31" t="s">
        <v>41</v>
      </c>
      <c r="D42" s="44"/>
      <c r="E42" s="56" t="e">
        <f>D42*('【補A】概要'!$C$20/'【補D】間接'!$C$5)</f>
        <v>#DIV/0!</v>
      </c>
    </row>
    <row r="43" spans="1:5" ht="12">
      <c r="A43" s="186"/>
      <c r="B43" s="27" t="s">
        <v>98</v>
      </c>
      <c r="C43" s="31" t="s">
        <v>42</v>
      </c>
      <c r="D43" s="44"/>
      <c r="E43" s="56" t="e">
        <f>D43*('【補A】概要'!$C$20/'【補D】間接'!$C$5)</f>
        <v>#DIV/0!</v>
      </c>
    </row>
    <row r="44" spans="1:5" ht="12">
      <c r="A44" s="186"/>
      <c r="B44" s="27" t="s">
        <v>99</v>
      </c>
      <c r="C44" s="31" t="s">
        <v>43</v>
      </c>
      <c r="D44" s="44"/>
      <c r="E44" s="56" t="e">
        <f>D44*('【補A】概要'!$C$20/'【補D】間接'!$C$5)</f>
        <v>#DIV/0!</v>
      </c>
    </row>
    <row r="45" spans="1:5" ht="12">
      <c r="A45" s="186"/>
      <c r="B45" s="27" t="s">
        <v>100</v>
      </c>
      <c r="C45" s="31" t="s">
        <v>44</v>
      </c>
      <c r="D45" s="44"/>
      <c r="E45" s="56" t="e">
        <f>D45*('【補A】概要'!$C$20/'【補D】間接'!$C$5)</f>
        <v>#DIV/0!</v>
      </c>
    </row>
    <row r="46" spans="1:5" ht="12">
      <c r="A46" s="186"/>
      <c r="B46" s="27" t="s">
        <v>101</v>
      </c>
      <c r="C46" s="31" t="s">
        <v>45</v>
      </c>
      <c r="D46" s="44"/>
      <c r="E46" s="56" t="e">
        <f>D46*('【補A】概要'!$C$20/'【補D】間接'!$C$5)</f>
        <v>#DIV/0!</v>
      </c>
    </row>
    <row r="47" spans="1:5" ht="12">
      <c r="A47" s="186"/>
      <c r="B47" s="27" t="s">
        <v>102</v>
      </c>
      <c r="C47" s="31" t="s">
        <v>46</v>
      </c>
      <c r="D47" s="44"/>
      <c r="E47" s="56" t="e">
        <f>D47*('【補A】概要'!$C$20/'【補D】間接'!$C$5)</f>
        <v>#DIV/0!</v>
      </c>
    </row>
    <row r="48" spans="1:5" ht="12">
      <c r="A48" s="186"/>
      <c r="B48" s="27" t="s">
        <v>103</v>
      </c>
      <c r="C48" s="31" t="s">
        <v>47</v>
      </c>
      <c r="D48" s="44"/>
      <c r="E48" s="56" t="e">
        <f>D48*('【補A】概要'!$C$20/'【補D】間接'!$C$5)</f>
        <v>#DIV/0!</v>
      </c>
    </row>
    <row r="49" spans="1:5" ht="12">
      <c r="A49" s="186"/>
      <c r="B49" s="27" t="s">
        <v>104</v>
      </c>
      <c r="C49" s="31" t="s">
        <v>48</v>
      </c>
      <c r="D49" s="44"/>
      <c r="E49" s="56" t="e">
        <f>D49*('【補A】概要'!$C$20/'【補D】間接'!$C$5)</f>
        <v>#DIV/0!</v>
      </c>
    </row>
    <row r="50" spans="1:5" ht="12">
      <c r="A50" s="186"/>
      <c r="B50" s="27" t="s">
        <v>105</v>
      </c>
      <c r="C50" s="31" t="s">
        <v>49</v>
      </c>
      <c r="D50" s="44"/>
      <c r="E50" s="56" t="e">
        <f>D50*('【補A】概要'!$C$20/'【補D】間接'!$C$5)</f>
        <v>#DIV/0!</v>
      </c>
    </row>
    <row r="51" spans="1:5" ht="12">
      <c r="A51" s="186"/>
      <c r="B51" s="27" t="s">
        <v>106</v>
      </c>
      <c r="C51" s="31" t="s">
        <v>50</v>
      </c>
      <c r="D51" s="44"/>
      <c r="E51" s="56" t="e">
        <f>D51*('【補A】概要'!$C$20/'【補D】間接'!$C$5)</f>
        <v>#DIV/0!</v>
      </c>
    </row>
    <row r="52" spans="1:5" ht="12">
      <c r="A52" s="186"/>
      <c r="B52" s="27" t="s">
        <v>163</v>
      </c>
      <c r="C52" s="31" t="s">
        <v>170</v>
      </c>
      <c r="D52" s="44"/>
      <c r="E52" s="56" t="e">
        <f>D52*('【補A】概要'!$C$20/'【補D】間接'!$C$5)</f>
        <v>#DIV/0!</v>
      </c>
    </row>
    <row r="53" spans="1:5" ht="12">
      <c r="A53" s="186"/>
      <c r="B53" s="27" t="s">
        <v>164</v>
      </c>
      <c r="C53" s="32" t="s">
        <v>93</v>
      </c>
      <c r="D53" s="45"/>
      <c r="E53" s="57" t="e">
        <f>D53*('【補A】概要'!$C$20/'【補D】間接'!$C$5)</f>
        <v>#DIV/0!</v>
      </c>
    </row>
    <row r="54" spans="1:5" ht="12">
      <c r="A54" s="186"/>
      <c r="B54" s="184" t="s">
        <v>107</v>
      </c>
      <c r="C54" s="185"/>
      <c r="D54" s="33">
        <f>SUM(D26:D53)</f>
        <v>0</v>
      </c>
      <c r="E54" s="51" t="e">
        <f>SUM(E26:E53)</f>
        <v>#DIV/0!</v>
      </c>
    </row>
    <row r="55" spans="1:7" ht="12.75" thickBot="1">
      <c r="A55" s="176" t="s">
        <v>51</v>
      </c>
      <c r="B55" s="177"/>
      <c r="C55" s="178"/>
      <c r="D55" s="34">
        <f>D19+D25+D54</f>
        <v>0</v>
      </c>
      <c r="E55" s="54" t="e">
        <f>E19+E25+E54</f>
        <v>#DIV/0!</v>
      </c>
      <c r="G55" s="24"/>
    </row>
  </sheetData>
  <mergeCells count="12">
    <mergeCell ref="A3:C3"/>
    <mergeCell ref="A6:B6"/>
    <mergeCell ref="A5:B5"/>
    <mergeCell ref="A4:B4"/>
    <mergeCell ref="A55:C55"/>
    <mergeCell ref="A8:C9"/>
    <mergeCell ref="B19:C19"/>
    <mergeCell ref="A10:A19"/>
    <mergeCell ref="B25:C25"/>
    <mergeCell ref="A20:A25"/>
    <mergeCell ref="B54:C54"/>
    <mergeCell ref="A26:A54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workbookViewId="0" topLeftCell="A1">
      <selection activeCell="H48" sqref="H48"/>
    </sheetView>
  </sheetViews>
  <sheetFormatPr defaultColWidth="9.00390625" defaultRowHeight="13.5"/>
  <cols>
    <col min="1" max="1" width="6.375" style="23" bestFit="1" customWidth="1"/>
    <col min="2" max="2" width="4.25390625" style="23" bestFit="1" customWidth="1"/>
    <col min="3" max="3" width="22.375" style="23" bestFit="1" customWidth="1"/>
    <col min="4" max="5" width="15.625" style="23" customWidth="1"/>
    <col min="6" max="16384" width="9.00390625" style="23" customWidth="1"/>
  </cols>
  <sheetData>
    <row r="1" spans="1:5" ht="12">
      <c r="A1" s="123" t="s">
        <v>166</v>
      </c>
      <c r="B1" s="123"/>
      <c r="C1" s="123"/>
      <c r="D1" s="123"/>
      <c r="E1" s="123"/>
    </row>
    <row r="2" spans="3:4" s="24" customFormat="1" ht="12">
      <c r="C2" s="25"/>
      <c r="D2" s="25"/>
    </row>
    <row r="3" spans="1:3" ht="12">
      <c r="A3" s="187" t="s">
        <v>176</v>
      </c>
      <c r="B3" s="187"/>
      <c r="C3" s="187"/>
    </row>
    <row r="4" spans="1:4" s="24" customFormat="1" ht="12">
      <c r="A4" s="189" t="s">
        <v>113</v>
      </c>
      <c r="B4" s="189"/>
      <c r="C4" s="42"/>
      <c r="D4" s="25"/>
    </row>
    <row r="5" spans="1:4" s="24" customFormat="1" ht="12">
      <c r="A5" s="188" t="s">
        <v>109</v>
      </c>
      <c r="B5" s="188"/>
      <c r="C5" s="42"/>
      <c r="D5" s="25"/>
    </row>
    <row r="6" spans="3:4" s="24" customFormat="1" ht="12.75" thickBot="1">
      <c r="C6" s="25"/>
      <c r="D6" s="25"/>
    </row>
    <row r="7" spans="1:5" ht="12">
      <c r="A7" s="179" t="s">
        <v>24</v>
      </c>
      <c r="B7" s="156"/>
      <c r="C7" s="180"/>
      <c r="D7" s="50" t="s">
        <v>114</v>
      </c>
      <c r="E7" s="52" t="s">
        <v>1</v>
      </c>
    </row>
    <row r="8" spans="1:5" ht="24">
      <c r="A8" s="181"/>
      <c r="B8" s="182"/>
      <c r="C8" s="183"/>
      <c r="D8" s="29" t="s">
        <v>115</v>
      </c>
      <c r="E8" s="53" t="s">
        <v>115</v>
      </c>
    </row>
    <row r="9" spans="1:5" ht="12">
      <c r="A9" s="186" t="s">
        <v>77</v>
      </c>
      <c r="B9" s="26" t="s">
        <v>173</v>
      </c>
      <c r="C9" s="30" t="s">
        <v>78</v>
      </c>
      <c r="D9" s="43"/>
      <c r="E9" s="55" t="e">
        <f>D9*('【補A】概要'!$C$20/'【補E】般管'!$C$4)</f>
        <v>#DIV/0!</v>
      </c>
    </row>
    <row r="10" spans="1:5" ht="12">
      <c r="A10" s="186"/>
      <c r="B10" s="141" t="s">
        <v>174</v>
      </c>
      <c r="C10" s="142" t="s">
        <v>165</v>
      </c>
      <c r="D10" s="143"/>
      <c r="E10" s="56" t="e">
        <f>D10*('【補A】概要'!$C$20/'【補E】般管'!$C$4)</f>
        <v>#DIV/0!</v>
      </c>
    </row>
    <row r="11" spans="1:5" ht="12">
      <c r="A11" s="186"/>
      <c r="B11" s="141" t="s">
        <v>52</v>
      </c>
      <c r="C11" s="31" t="s">
        <v>79</v>
      </c>
      <c r="D11" s="44"/>
      <c r="E11" s="56" t="e">
        <f>D11*('【補A】概要'!$C$20/'【補E】般管'!$C$4)</f>
        <v>#DIV/0!</v>
      </c>
    </row>
    <row r="12" spans="1:5" ht="12">
      <c r="A12" s="186"/>
      <c r="B12" s="141" t="s">
        <v>53</v>
      </c>
      <c r="C12" s="31" t="s">
        <v>80</v>
      </c>
      <c r="D12" s="44"/>
      <c r="E12" s="56" t="e">
        <f>D12*('【補A】概要'!$C$20/'【補E】般管'!$C$4)</f>
        <v>#DIV/0!</v>
      </c>
    </row>
    <row r="13" spans="1:5" ht="12">
      <c r="A13" s="186"/>
      <c r="B13" s="141" t="s">
        <v>54</v>
      </c>
      <c r="C13" s="31" t="s">
        <v>81</v>
      </c>
      <c r="D13" s="44"/>
      <c r="E13" s="56" t="e">
        <f>D13*('【補A】概要'!$C$20/'【補E】般管'!$C$4)</f>
        <v>#DIV/0!</v>
      </c>
    </row>
    <row r="14" spans="1:5" ht="12">
      <c r="A14" s="186"/>
      <c r="B14" s="141" t="s">
        <v>55</v>
      </c>
      <c r="C14" s="31" t="s">
        <v>82</v>
      </c>
      <c r="D14" s="44"/>
      <c r="E14" s="56" t="e">
        <f>D14*('【補A】概要'!$C$20/'【補E】般管'!$C$4)</f>
        <v>#DIV/0!</v>
      </c>
    </row>
    <row r="15" spans="1:5" ht="12">
      <c r="A15" s="186"/>
      <c r="B15" s="141" t="s">
        <v>56</v>
      </c>
      <c r="C15" s="31" t="s">
        <v>83</v>
      </c>
      <c r="D15" s="44"/>
      <c r="E15" s="56" t="e">
        <f>D15*('【補A】概要'!$C$20/'【補E】般管'!$C$4)</f>
        <v>#DIV/0!</v>
      </c>
    </row>
    <row r="16" spans="1:5" ht="12">
      <c r="A16" s="186"/>
      <c r="B16" s="141" t="s">
        <v>57</v>
      </c>
      <c r="C16" s="31" t="s">
        <v>7</v>
      </c>
      <c r="D16" s="44"/>
      <c r="E16" s="56" t="e">
        <f>D16*('【補A】概要'!$C$20/'【補E】般管'!$C$4)</f>
        <v>#DIV/0!</v>
      </c>
    </row>
    <row r="17" spans="1:5" ht="12">
      <c r="A17" s="186"/>
      <c r="B17" s="141" t="s">
        <v>58</v>
      </c>
      <c r="C17" s="32" t="s">
        <v>84</v>
      </c>
      <c r="D17" s="45"/>
      <c r="E17" s="57" t="e">
        <f>D17*('【補A】概要'!$C$20/'【補E】般管'!$C$4)</f>
        <v>#DIV/0!</v>
      </c>
    </row>
    <row r="18" spans="1:5" ht="12">
      <c r="A18" s="186"/>
      <c r="B18" s="184" t="s">
        <v>85</v>
      </c>
      <c r="C18" s="185"/>
      <c r="D18" s="33">
        <f>SUM(D9:D17)</f>
        <v>0</v>
      </c>
      <c r="E18" s="51" t="e">
        <f>SUM(E9:E17)</f>
        <v>#DIV/0!</v>
      </c>
    </row>
    <row r="19" spans="1:5" ht="12">
      <c r="A19" s="186" t="s">
        <v>86</v>
      </c>
      <c r="B19" s="27" t="s">
        <v>59</v>
      </c>
      <c r="C19" s="30" t="s">
        <v>175</v>
      </c>
      <c r="D19" s="43"/>
      <c r="E19" s="55" t="e">
        <f>D19*('【補A】概要'!$C$20/'【補E】般管'!$C$4)</f>
        <v>#DIV/0!</v>
      </c>
    </row>
    <row r="20" spans="1:5" ht="12">
      <c r="A20" s="186"/>
      <c r="B20" s="27" t="s">
        <v>60</v>
      </c>
      <c r="C20" s="31" t="s">
        <v>87</v>
      </c>
      <c r="D20" s="44"/>
      <c r="E20" s="56" t="e">
        <f>D20*('【補A】概要'!$C$20/'【補E】般管'!$C$4)</f>
        <v>#DIV/0!</v>
      </c>
    </row>
    <row r="21" spans="1:5" ht="12">
      <c r="A21" s="186"/>
      <c r="B21" s="27" t="s">
        <v>61</v>
      </c>
      <c r="C21" s="31" t="s">
        <v>88</v>
      </c>
      <c r="D21" s="44"/>
      <c r="E21" s="56" t="e">
        <f>D21*('【補A】概要'!$C$20/'【補E】般管'!$C$4)</f>
        <v>#DIV/0!</v>
      </c>
    </row>
    <row r="22" spans="1:5" ht="12">
      <c r="A22" s="186"/>
      <c r="B22" s="27" t="s">
        <v>62</v>
      </c>
      <c r="C22" s="31" t="s">
        <v>89</v>
      </c>
      <c r="D22" s="44"/>
      <c r="E22" s="56" t="e">
        <f>D22*('【補A】概要'!$C$20/'【補E】般管'!$C$4)</f>
        <v>#DIV/0!</v>
      </c>
    </row>
    <row r="23" spans="1:5" ht="12">
      <c r="A23" s="186"/>
      <c r="B23" s="144" t="s">
        <v>63</v>
      </c>
      <c r="C23" s="32" t="s">
        <v>90</v>
      </c>
      <c r="D23" s="45"/>
      <c r="E23" s="57" t="e">
        <f>D23*('【補A】概要'!$C$20/'【補E】般管'!$C$4)</f>
        <v>#DIV/0!</v>
      </c>
    </row>
    <row r="24" spans="1:5" ht="12">
      <c r="A24" s="186"/>
      <c r="B24" s="184" t="s">
        <v>91</v>
      </c>
      <c r="C24" s="185"/>
      <c r="D24" s="33">
        <f>SUM(D19:D23)</f>
        <v>0</v>
      </c>
      <c r="E24" s="51" t="e">
        <f>SUM(E19:E23)</f>
        <v>#DIV/0!</v>
      </c>
    </row>
    <row r="25" spans="1:5" ht="12">
      <c r="A25" s="186" t="s">
        <v>92</v>
      </c>
      <c r="B25" s="27" t="s">
        <v>64</v>
      </c>
      <c r="C25" s="30" t="s">
        <v>161</v>
      </c>
      <c r="D25" s="43"/>
      <c r="E25" s="55" t="e">
        <f>D25*('【補A】概要'!$C$20/'【補E】般管'!$C$4)</f>
        <v>#DIV/0!</v>
      </c>
    </row>
    <row r="26" spans="1:5" ht="12">
      <c r="A26" s="186"/>
      <c r="B26" s="27" t="s">
        <v>65</v>
      </c>
      <c r="C26" s="142" t="s">
        <v>27</v>
      </c>
      <c r="D26" s="143"/>
      <c r="E26" s="56" t="e">
        <f>D26*('【補A】概要'!$C$20/'【補E】般管'!$C$4)</f>
        <v>#DIV/0!</v>
      </c>
    </row>
    <row r="27" spans="1:5" ht="12">
      <c r="A27" s="186"/>
      <c r="B27" s="27" t="s">
        <v>66</v>
      </c>
      <c r="C27" s="31" t="s">
        <v>28</v>
      </c>
      <c r="D27" s="44"/>
      <c r="E27" s="56" t="e">
        <f>D27*('【補A】概要'!$C$20/'【補E】般管'!$C$4)</f>
        <v>#DIV/0!</v>
      </c>
    </row>
    <row r="28" spans="1:5" ht="12">
      <c r="A28" s="186"/>
      <c r="B28" s="27" t="s">
        <v>67</v>
      </c>
      <c r="C28" s="31" t="s">
        <v>29</v>
      </c>
      <c r="D28" s="44"/>
      <c r="E28" s="56" t="e">
        <f>D28*('【補A】概要'!$C$20/'【補E】般管'!$C$4)</f>
        <v>#DIV/0!</v>
      </c>
    </row>
    <row r="29" spans="1:5" ht="12">
      <c r="A29" s="186"/>
      <c r="B29" s="27" t="s">
        <v>68</v>
      </c>
      <c r="C29" s="31" t="s">
        <v>30</v>
      </c>
      <c r="D29" s="44"/>
      <c r="E29" s="56" t="e">
        <f>D29*('【補A】概要'!$C$20/'【補E】般管'!$C$4)</f>
        <v>#DIV/0!</v>
      </c>
    </row>
    <row r="30" spans="1:5" ht="12">
      <c r="A30" s="186"/>
      <c r="B30" s="27" t="s">
        <v>69</v>
      </c>
      <c r="C30" s="31" t="s">
        <v>31</v>
      </c>
      <c r="D30" s="44"/>
      <c r="E30" s="56" t="e">
        <f>D30*('【補A】概要'!$C$20/'【補E】般管'!$C$4)</f>
        <v>#DIV/0!</v>
      </c>
    </row>
    <row r="31" spans="1:5" ht="12">
      <c r="A31" s="186"/>
      <c r="B31" s="27" t="s">
        <v>70</v>
      </c>
      <c r="C31" s="31" t="s">
        <v>32</v>
      </c>
      <c r="D31" s="44"/>
      <c r="E31" s="56" t="e">
        <f>D31*('【補A】概要'!$C$20/'【補E】般管'!$C$4)</f>
        <v>#DIV/0!</v>
      </c>
    </row>
    <row r="32" spans="1:5" ht="12">
      <c r="A32" s="186"/>
      <c r="B32" s="27" t="s">
        <v>71</v>
      </c>
      <c r="C32" s="31" t="s">
        <v>33</v>
      </c>
      <c r="D32" s="44"/>
      <c r="E32" s="56" t="e">
        <f>D32*('【補A】概要'!$C$20/'【補E】般管'!$C$4)</f>
        <v>#DIV/0!</v>
      </c>
    </row>
    <row r="33" spans="1:5" ht="12">
      <c r="A33" s="186"/>
      <c r="B33" s="27" t="s">
        <v>72</v>
      </c>
      <c r="C33" s="31" t="s">
        <v>34</v>
      </c>
      <c r="D33" s="44"/>
      <c r="E33" s="56" t="e">
        <f>D33*('【補A】概要'!$C$20/'【補E】般管'!$C$4)</f>
        <v>#DIV/0!</v>
      </c>
    </row>
    <row r="34" spans="1:5" ht="12">
      <c r="A34" s="186"/>
      <c r="B34" s="27" t="s">
        <v>73</v>
      </c>
      <c r="C34" s="31" t="s">
        <v>35</v>
      </c>
      <c r="D34" s="44"/>
      <c r="E34" s="56" t="e">
        <f>D34*('【補A】概要'!$C$20/'【補E】般管'!$C$4)</f>
        <v>#DIV/0!</v>
      </c>
    </row>
    <row r="35" spans="1:5" ht="12">
      <c r="A35" s="186"/>
      <c r="B35" s="27" t="s">
        <v>74</v>
      </c>
      <c r="C35" s="31" t="s">
        <v>36</v>
      </c>
      <c r="D35" s="44"/>
      <c r="E35" s="56" t="e">
        <f>D35*('【補A】概要'!$C$20/'【補E】般管'!$C$4)</f>
        <v>#DIV/0!</v>
      </c>
    </row>
    <row r="36" spans="1:5" ht="12">
      <c r="A36" s="186"/>
      <c r="B36" s="27" t="s">
        <v>75</v>
      </c>
      <c r="C36" s="31" t="s">
        <v>37</v>
      </c>
      <c r="D36" s="44"/>
      <c r="E36" s="56" t="e">
        <f>D36*('【補A】概要'!$C$20/'【補E】般管'!$C$4)</f>
        <v>#DIV/0!</v>
      </c>
    </row>
    <row r="37" spans="1:5" ht="12">
      <c r="A37" s="186"/>
      <c r="B37" s="27" t="s">
        <v>76</v>
      </c>
      <c r="C37" s="31" t="s">
        <v>38</v>
      </c>
      <c r="D37" s="44"/>
      <c r="E37" s="56" t="e">
        <f>D37*('【補A】概要'!$C$20/'【補E】般管'!$C$4)</f>
        <v>#DIV/0!</v>
      </c>
    </row>
    <row r="38" spans="1:5" ht="12">
      <c r="A38" s="186"/>
      <c r="B38" s="27" t="s">
        <v>94</v>
      </c>
      <c r="C38" s="31" t="s">
        <v>39</v>
      </c>
      <c r="D38" s="44"/>
      <c r="E38" s="56" t="e">
        <f>D38*('【補A】概要'!$C$20/'【補E】般管'!$C$4)</f>
        <v>#DIV/0!</v>
      </c>
    </row>
    <row r="39" spans="1:5" ht="12">
      <c r="A39" s="186"/>
      <c r="B39" s="27" t="s">
        <v>95</v>
      </c>
      <c r="C39" s="31" t="s">
        <v>40</v>
      </c>
      <c r="D39" s="44"/>
      <c r="E39" s="56" t="e">
        <f>D39*('【補A】概要'!$C$20/'【補E】般管'!$C$4)</f>
        <v>#DIV/0!</v>
      </c>
    </row>
    <row r="40" spans="1:5" ht="12">
      <c r="A40" s="186"/>
      <c r="B40" s="27" t="s">
        <v>96</v>
      </c>
      <c r="C40" s="31" t="s">
        <v>162</v>
      </c>
      <c r="D40" s="44"/>
      <c r="E40" s="56" t="e">
        <f>D40*('【補A】概要'!$C$20/'【補E】般管'!$C$4)</f>
        <v>#DIV/0!</v>
      </c>
    </row>
    <row r="41" spans="1:5" ht="12">
      <c r="A41" s="186"/>
      <c r="B41" s="27" t="s">
        <v>97</v>
      </c>
      <c r="C41" s="31" t="s">
        <v>41</v>
      </c>
      <c r="D41" s="44"/>
      <c r="E41" s="56" t="e">
        <f>D41*('【補A】概要'!$C$20/'【補E】般管'!$C$4)</f>
        <v>#DIV/0!</v>
      </c>
    </row>
    <row r="42" spans="1:5" ht="12">
      <c r="A42" s="186"/>
      <c r="B42" s="27" t="s">
        <v>98</v>
      </c>
      <c r="C42" s="31" t="s">
        <v>42</v>
      </c>
      <c r="D42" s="44"/>
      <c r="E42" s="56" t="e">
        <f>D42*('【補A】概要'!$C$20/'【補E】般管'!$C$4)</f>
        <v>#DIV/0!</v>
      </c>
    </row>
    <row r="43" spans="1:5" ht="12">
      <c r="A43" s="186"/>
      <c r="B43" s="27" t="s">
        <v>99</v>
      </c>
      <c r="C43" s="31" t="s">
        <v>43</v>
      </c>
      <c r="D43" s="44"/>
      <c r="E43" s="56" t="e">
        <f>D43*('【補A】概要'!$C$20/'【補E】般管'!$C$4)</f>
        <v>#DIV/0!</v>
      </c>
    </row>
    <row r="44" spans="1:5" ht="12">
      <c r="A44" s="186"/>
      <c r="B44" s="27" t="s">
        <v>100</v>
      </c>
      <c r="C44" s="31" t="s">
        <v>44</v>
      </c>
      <c r="D44" s="44"/>
      <c r="E44" s="56" t="e">
        <f>D44*('【補A】概要'!$C$20/'【補E】般管'!$C$4)</f>
        <v>#DIV/0!</v>
      </c>
    </row>
    <row r="45" spans="1:5" ht="12">
      <c r="A45" s="186"/>
      <c r="B45" s="27" t="s">
        <v>101</v>
      </c>
      <c r="C45" s="31" t="s">
        <v>45</v>
      </c>
      <c r="D45" s="44"/>
      <c r="E45" s="56" t="e">
        <f>D45*('【補A】概要'!$C$20/'【補E】般管'!$C$4)</f>
        <v>#DIV/0!</v>
      </c>
    </row>
    <row r="46" spans="1:5" ht="12">
      <c r="A46" s="186"/>
      <c r="B46" s="27" t="s">
        <v>102</v>
      </c>
      <c r="C46" s="31" t="s">
        <v>46</v>
      </c>
      <c r="D46" s="44"/>
      <c r="E46" s="56" t="e">
        <f>D46*('【補A】概要'!$C$20/'【補E】般管'!$C$4)</f>
        <v>#DIV/0!</v>
      </c>
    </row>
    <row r="47" spans="1:5" ht="12">
      <c r="A47" s="186"/>
      <c r="B47" s="27" t="s">
        <v>103</v>
      </c>
      <c r="C47" s="31" t="s">
        <v>47</v>
      </c>
      <c r="D47" s="44"/>
      <c r="E47" s="56" t="e">
        <f>D47*('【補A】概要'!$C$20/'【補E】般管'!$C$4)</f>
        <v>#DIV/0!</v>
      </c>
    </row>
    <row r="48" spans="1:5" ht="12">
      <c r="A48" s="186"/>
      <c r="B48" s="27" t="s">
        <v>104</v>
      </c>
      <c r="C48" s="31" t="s">
        <v>48</v>
      </c>
      <c r="D48" s="44"/>
      <c r="E48" s="56" t="e">
        <f>D48*('【補A】概要'!$C$20/'【補E】般管'!$C$4)</f>
        <v>#DIV/0!</v>
      </c>
    </row>
    <row r="49" spans="1:5" ht="12">
      <c r="A49" s="186"/>
      <c r="B49" s="27" t="s">
        <v>105</v>
      </c>
      <c r="C49" s="31" t="s">
        <v>49</v>
      </c>
      <c r="D49" s="44"/>
      <c r="E49" s="56" t="e">
        <f>D49*('【補A】概要'!$C$20/'【補E】般管'!$C$4)</f>
        <v>#DIV/0!</v>
      </c>
    </row>
    <row r="50" spans="1:5" ht="12">
      <c r="A50" s="186"/>
      <c r="B50" s="27" t="s">
        <v>106</v>
      </c>
      <c r="C50" s="31" t="s">
        <v>50</v>
      </c>
      <c r="D50" s="44"/>
      <c r="E50" s="56" t="e">
        <f>D50*('【補A】概要'!$C$20/'【補E】般管'!$C$4)</f>
        <v>#DIV/0!</v>
      </c>
    </row>
    <row r="51" spans="1:5" ht="12">
      <c r="A51" s="186"/>
      <c r="B51" s="27" t="s">
        <v>163</v>
      </c>
      <c r="C51" s="31" t="s">
        <v>170</v>
      </c>
      <c r="D51" s="44"/>
      <c r="E51" s="56" t="e">
        <f>D51*('【補A】概要'!$C$20/'【補E】般管'!$C$4)</f>
        <v>#DIV/0!</v>
      </c>
    </row>
    <row r="52" spans="1:5" ht="12">
      <c r="A52" s="186"/>
      <c r="B52" s="27" t="s">
        <v>164</v>
      </c>
      <c r="C52" s="32" t="s">
        <v>93</v>
      </c>
      <c r="D52" s="45"/>
      <c r="E52" s="57" t="e">
        <f>D52*('【補A】概要'!$C$20/'【補E】般管'!$C$4)</f>
        <v>#DIV/0!</v>
      </c>
    </row>
    <row r="53" spans="1:5" ht="12">
      <c r="A53" s="186"/>
      <c r="B53" s="184" t="s">
        <v>107</v>
      </c>
      <c r="C53" s="185"/>
      <c r="D53" s="33">
        <f>SUM(D25:D52)</f>
        <v>0</v>
      </c>
      <c r="E53" s="51" t="e">
        <f>SUM(E25:E52)</f>
        <v>#DIV/0!</v>
      </c>
    </row>
    <row r="54" spans="1:5" ht="12.75" thickBot="1">
      <c r="A54" s="176" t="s">
        <v>51</v>
      </c>
      <c r="B54" s="177"/>
      <c r="C54" s="178"/>
      <c r="D54" s="34">
        <f>D18+D24+D53</f>
        <v>0</v>
      </c>
      <c r="E54" s="54" t="e">
        <f>E18+E24+E53</f>
        <v>#DIV/0!</v>
      </c>
    </row>
  </sheetData>
  <mergeCells count="11">
    <mergeCell ref="A9:A18"/>
    <mergeCell ref="B18:C18"/>
    <mergeCell ref="A54:C54"/>
    <mergeCell ref="A19:A24"/>
    <mergeCell ref="B24:C24"/>
    <mergeCell ref="A25:A53"/>
    <mergeCell ref="B53:C53"/>
    <mergeCell ref="A4:B4"/>
    <mergeCell ref="A5:B5"/>
    <mergeCell ref="A3:C3"/>
    <mergeCell ref="A7:C8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60" zoomScaleNormal="40" workbookViewId="0" topLeftCell="A13">
      <selection activeCell="V14" sqref="V14"/>
    </sheetView>
  </sheetViews>
  <sheetFormatPr defaultColWidth="9.00390625" defaultRowHeight="13.5"/>
  <cols>
    <col min="1" max="1" width="20.125" style="71" customWidth="1"/>
    <col min="2" max="32" width="5.50390625" style="71" customWidth="1"/>
    <col min="33" max="33" width="8.625" style="71" bestFit="1" customWidth="1"/>
    <col min="34" max="16384" width="9.00390625" style="71" customWidth="1"/>
  </cols>
  <sheetData>
    <row r="1" ht="13.5">
      <c r="A1" s="150" t="s">
        <v>166</v>
      </c>
    </row>
    <row r="2" ht="13.5">
      <c r="A2" s="150"/>
    </row>
    <row r="3" ht="13.5">
      <c r="A3" s="150" t="s">
        <v>177</v>
      </c>
    </row>
    <row r="4" spans="1:33" ht="13.5">
      <c r="A4" s="151"/>
      <c r="B4" s="73" t="s">
        <v>147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  <c r="AG4" s="76"/>
    </row>
    <row r="5" spans="1:33" ht="13.5">
      <c r="A5" s="152" t="s">
        <v>136</v>
      </c>
      <c r="B5" s="78" t="s">
        <v>126</v>
      </c>
      <c r="C5" s="78" t="s">
        <v>127</v>
      </c>
      <c r="D5" s="78" t="s">
        <v>128</v>
      </c>
      <c r="E5" s="78" t="s">
        <v>129</v>
      </c>
      <c r="F5" s="78" t="s">
        <v>130</v>
      </c>
      <c r="G5" s="79" t="s">
        <v>131</v>
      </c>
      <c r="H5" s="78" t="s">
        <v>132</v>
      </c>
      <c r="I5" s="78" t="s">
        <v>133</v>
      </c>
      <c r="J5" s="80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80">
        <v>16</v>
      </c>
      <c r="R5" s="80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  <c r="AF5" s="80">
        <v>31</v>
      </c>
      <c r="AG5" s="77" t="s">
        <v>122</v>
      </c>
    </row>
    <row r="6" spans="1:33" ht="13.5">
      <c r="A6" s="153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2">
        <f aca="true" t="shared" si="0" ref="AG6:AG14">SUM(B6:AF6)</f>
        <v>0</v>
      </c>
    </row>
    <row r="7" spans="1:33" ht="13.5">
      <c r="A7" s="15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2">
        <f t="shared" si="0"/>
        <v>0</v>
      </c>
    </row>
    <row r="8" spans="1:33" ht="13.5">
      <c r="A8" s="15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2">
        <f t="shared" si="0"/>
        <v>0</v>
      </c>
    </row>
    <row r="9" spans="1:33" ht="13.5">
      <c r="A9" s="12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2">
        <f t="shared" si="0"/>
        <v>0</v>
      </c>
    </row>
    <row r="10" spans="1:33" ht="13.5">
      <c r="A10" s="121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2">
        <f t="shared" si="0"/>
        <v>0</v>
      </c>
    </row>
    <row r="11" spans="1:33" ht="13.5">
      <c r="A11" s="121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2">
        <f t="shared" si="0"/>
        <v>0</v>
      </c>
    </row>
    <row r="12" spans="1:33" ht="13.5">
      <c r="A12" s="121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2">
        <f t="shared" si="0"/>
        <v>0</v>
      </c>
    </row>
    <row r="13" spans="1:33" ht="13.5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2">
        <f t="shared" si="0"/>
        <v>0</v>
      </c>
    </row>
    <row r="14" spans="1:33" ht="13.5">
      <c r="A14" s="77" t="s">
        <v>121</v>
      </c>
      <c r="B14" s="81">
        <f aca="true" t="shared" si="1" ref="B14:AF14">SUM(B6:B13)</f>
        <v>0</v>
      </c>
      <c r="C14" s="81">
        <f t="shared" si="1"/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1">
        <f t="shared" si="1"/>
        <v>0</v>
      </c>
      <c r="M14" s="81">
        <f t="shared" si="1"/>
        <v>0</v>
      </c>
      <c r="N14" s="81">
        <f t="shared" si="1"/>
        <v>0</v>
      </c>
      <c r="O14" s="81">
        <f t="shared" si="1"/>
        <v>0</v>
      </c>
      <c r="P14" s="81">
        <f t="shared" si="1"/>
        <v>0</v>
      </c>
      <c r="Q14" s="81">
        <f t="shared" si="1"/>
        <v>0</v>
      </c>
      <c r="R14" s="81">
        <f t="shared" si="1"/>
        <v>0</v>
      </c>
      <c r="S14" s="81">
        <f t="shared" si="1"/>
        <v>0</v>
      </c>
      <c r="T14" s="81">
        <f t="shared" si="1"/>
        <v>0</v>
      </c>
      <c r="U14" s="81">
        <f t="shared" si="1"/>
        <v>0</v>
      </c>
      <c r="V14" s="81">
        <f t="shared" si="1"/>
        <v>0</v>
      </c>
      <c r="W14" s="81">
        <f t="shared" si="1"/>
        <v>0</v>
      </c>
      <c r="X14" s="81">
        <f t="shared" si="1"/>
        <v>0</v>
      </c>
      <c r="Y14" s="81">
        <f t="shared" si="1"/>
        <v>0</v>
      </c>
      <c r="Z14" s="81">
        <f t="shared" si="1"/>
        <v>0</v>
      </c>
      <c r="AA14" s="81">
        <f t="shared" si="1"/>
        <v>0</v>
      </c>
      <c r="AB14" s="81">
        <f t="shared" si="1"/>
        <v>0</v>
      </c>
      <c r="AC14" s="81">
        <f t="shared" si="1"/>
        <v>0</v>
      </c>
      <c r="AD14" s="81">
        <f t="shared" si="1"/>
        <v>0</v>
      </c>
      <c r="AE14" s="81">
        <f t="shared" si="1"/>
        <v>0</v>
      </c>
      <c r="AF14" s="81">
        <f t="shared" si="1"/>
        <v>0</v>
      </c>
      <c r="AG14" s="83">
        <f t="shared" si="0"/>
        <v>0</v>
      </c>
    </row>
    <row r="17" spans="1:33" ht="13.5">
      <c r="A17" s="72"/>
      <c r="B17" s="73" t="s">
        <v>147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76"/>
    </row>
    <row r="18" spans="1:33" ht="13.5">
      <c r="A18" s="77" t="s">
        <v>136</v>
      </c>
      <c r="B18" s="78" t="s">
        <v>126</v>
      </c>
      <c r="C18" s="78" t="s">
        <v>127</v>
      </c>
      <c r="D18" s="78" t="s">
        <v>128</v>
      </c>
      <c r="E18" s="78" t="s">
        <v>129</v>
      </c>
      <c r="F18" s="78" t="s">
        <v>130</v>
      </c>
      <c r="G18" s="79" t="s">
        <v>131</v>
      </c>
      <c r="H18" s="78" t="s">
        <v>132</v>
      </c>
      <c r="I18" s="78" t="s">
        <v>133</v>
      </c>
      <c r="J18" s="80">
        <v>9</v>
      </c>
      <c r="K18" s="80">
        <v>10</v>
      </c>
      <c r="L18" s="80">
        <v>11</v>
      </c>
      <c r="M18" s="80">
        <v>12</v>
      </c>
      <c r="N18" s="80">
        <v>13</v>
      </c>
      <c r="O18" s="80">
        <v>14</v>
      </c>
      <c r="P18" s="80">
        <v>15</v>
      </c>
      <c r="Q18" s="80">
        <v>16</v>
      </c>
      <c r="R18" s="80">
        <v>17</v>
      </c>
      <c r="S18" s="80">
        <v>18</v>
      </c>
      <c r="T18" s="80">
        <v>19</v>
      </c>
      <c r="U18" s="80">
        <v>20</v>
      </c>
      <c r="V18" s="80">
        <v>21</v>
      </c>
      <c r="W18" s="80">
        <v>22</v>
      </c>
      <c r="X18" s="80">
        <v>23</v>
      </c>
      <c r="Y18" s="80">
        <v>24</v>
      </c>
      <c r="Z18" s="80">
        <v>25</v>
      </c>
      <c r="AA18" s="80">
        <v>26</v>
      </c>
      <c r="AB18" s="80">
        <v>27</v>
      </c>
      <c r="AC18" s="80">
        <v>28</v>
      </c>
      <c r="AD18" s="80">
        <v>29</v>
      </c>
      <c r="AE18" s="80">
        <v>30</v>
      </c>
      <c r="AF18" s="80">
        <v>31</v>
      </c>
      <c r="AG18" s="77" t="s">
        <v>122</v>
      </c>
    </row>
    <row r="19" spans="1:33" ht="13.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2">
        <f aca="true" t="shared" si="2" ref="AG19:AG27">SUM(B19:AF19)</f>
        <v>0</v>
      </c>
    </row>
    <row r="20" spans="1:33" ht="13.5">
      <c r="A20" s="121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2">
        <f t="shared" si="2"/>
        <v>0</v>
      </c>
    </row>
    <row r="21" spans="1:33" ht="13.5">
      <c r="A21" s="121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2">
        <f t="shared" si="2"/>
        <v>0</v>
      </c>
    </row>
    <row r="22" spans="1:33" ht="13.5">
      <c r="A22" s="121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2">
        <f t="shared" si="2"/>
        <v>0</v>
      </c>
    </row>
    <row r="23" spans="1:33" ht="13.5">
      <c r="A23" s="121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2">
        <f t="shared" si="2"/>
        <v>0</v>
      </c>
    </row>
    <row r="24" spans="1:33" ht="13.5">
      <c r="A24" s="121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2">
        <f t="shared" si="2"/>
        <v>0</v>
      </c>
    </row>
    <row r="25" spans="1:33" ht="13.5">
      <c r="A25" s="121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2">
        <f t="shared" si="2"/>
        <v>0</v>
      </c>
    </row>
    <row r="26" spans="1:33" ht="13.5">
      <c r="A26" s="121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2">
        <f t="shared" si="2"/>
        <v>0</v>
      </c>
    </row>
    <row r="27" spans="1:33" ht="13.5">
      <c r="A27" s="77" t="s">
        <v>121</v>
      </c>
      <c r="B27" s="81">
        <f aca="true" t="shared" si="3" ref="B27:AF27">SUM(B19:B26)</f>
        <v>0</v>
      </c>
      <c r="C27" s="81">
        <f t="shared" si="3"/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  <c r="N27" s="81">
        <f t="shared" si="3"/>
        <v>0</v>
      </c>
      <c r="O27" s="81">
        <f t="shared" si="3"/>
        <v>0</v>
      </c>
      <c r="P27" s="81">
        <f t="shared" si="3"/>
        <v>0</v>
      </c>
      <c r="Q27" s="81">
        <f t="shared" si="3"/>
        <v>0</v>
      </c>
      <c r="R27" s="81">
        <f t="shared" si="3"/>
        <v>0</v>
      </c>
      <c r="S27" s="81">
        <f t="shared" si="3"/>
        <v>0</v>
      </c>
      <c r="T27" s="81">
        <f t="shared" si="3"/>
        <v>0</v>
      </c>
      <c r="U27" s="81">
        <f t="shared" si="3"/>
        <v>0</v>
      </c>
      <c r="V27" s="81">
        <f t="shared" si="3"/>
        <v>0</v>
      </c>
      <c r="W27" s="81">
        <f t="shared" si="3"/>
        <v>0</v>
      </c>
      <c r="X27" s="81">
        <f t="shared" si="3"/>
        <v>0</v>
      </c>
      <c r="Y27" s="81">
        <f t="shared" si="3"/>
        <v>0</v>
      </c>
      <c r="Z27" s="81">
        <f t="shared" si="3"/>
        <v>0</v>
      </c>
      <c r="AA27" s="81">
        <f t="shared" si="3"/>
        <v>0</v>
      </c>
      <c r="AB27" s="81">
        <f t="shared" si="3"/>
        <v>0</v>
      </c>
      <c r="AC27" s="81">
        <f t="shared" si="3"/>
        <v>0</v>
      </c>
      <c r="AD27" s="81">
        <f t="shared" si="3"/>
        <v>0</v>
      </c>
      <c r="AE27" s="81">
        <f t="shared" si="3"/>
        <v>0</v>
      </c>
      <c r="AF27" s="81">
        <f t="shared" si="3"/>
        <v>0</v>
      </c>
      <c r="AG27" s="83">
        <f t="shared" si="2"/>
        <v>0</v>
      </c>
    </row>
    <row r="30" spans="1:33" ht="13.5">
      <c r="A30" s="72"/>
      <c r="B30" s="73" t="s">
        <v>147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  <c r="AG30" s="76"/>
    </row>
    <row r="31" spans="1:33" ht="13.5">
      <c r="A31" s="77" t="s">
        <v>136</v>
      </c>
      <c r="B31" s="78" t="s">
        <v>126</v>
      </c>
      <c r="C31" s="78" t="s">
        <v>127</v>
      </c>
      <c r="D31" s="78" t="s">
        <v>128</v>
      </c>
      <c r="E31" s="78" t="s">
        <v>129</v>
      </c>
      <c r="F31" s="78" t="s">
        <v>130</v>
      </c>
      <c r="G31" s="79" t="s">
        <v>131</v>
      </c>
      <c r="H31" s="78" t="s">
        <v>132</v>
      </c>
      <c r="I31" s="78" t="s">
        <v>133</v>
      </c>
      <c r="J31" s="80">
        <v>9</v>
      </c>
      <c r="K31" s="80">
        <v>10</v>
      </c>
      <c r="L31" s="80">
        <v>11</v>
      </c>
      <c r="M31" s="80">
        <v>12</v>
      </c>
      <c r="N31" s="80">
        <v>13</v>
      </c>
      <c r="O31" s="80">
        <v>14</v>
      </c>
      <c r="P31" s="80">
        <v>15</v>
      </c>
      <c r="Q31" s="80">
        <v>16</v>
      </c>
      <c r="R31" s="80">
        <v>17</v>
      </c>
      <c r="S31" s="80">
        <v>18</v>
      </c>
      <c r="T31" s="80">
        <v>19</v>
      </c>
      <c r="U31" s="80">
        <v>20</v>
      </c>
      <c r="V31" s="80">
        <v>21</v>
      </c>
      <c r="W31" s="80">
        <v>22</v>
      </c>
      <c r="X31" s="80">
        <v>23</v>
      </c>
      <c r="Y31" s="80">
        <v>24</v>
      </c>
      <c r="Z31" s="80">
        <v>25</v>
      </c>
      <c r="AA31" s="80">
        <v>26</v>
      </c>
      <c r="AB31" s="80">
        <v>27</v>
      </c>
      <c r="AC31" s="80">
        <v>28</v>
      </c>
      <c r="AD31" s="80">
        <v>29</v>
      </c>
      <c r="AE31" s="80">
        <v>30</v>
      </c>
      <c r="AF31" s="80">
        <v>31</v>
      </c>
      <c r="AG31" s="77" t="s">
        <v>122</v>
      </c>
    </row>
    <row r="32" spans="1:33" ht="13.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2">
        <f aca="true" t="shared" si="4" ref="AG32:AG40">SUM(B32:AF32)</f>
        <v>0</v>
      </c>
    </row>
    <row r="33" spans="1:33" ht="13.5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2">
        <f t="shared" si="4"/>
        <v>0</v>
      </c>
    </row>
    <row r="34" spans="1:33" ht="13.5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2">
        <f t="shared" si="4"/>
        <v>0</v>
      </c>
    </row>
    <row r="35" spans="1:33" ht="13.5">
      <c r="A35" s="121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2">
        <f t="shared" si="4"/>
        <v>0</v>
      </c>
    </row>
    <row r="36" spans="1:33" ht="13.5">
      <c r="A36" s="121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2">
        <f t="shared" si="4"/>
        <v>0</v>
      </c>
    </row>
    <row r="37" spans="1:33" ht="13.5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2">
        <f t="shared" si="4"/>
        <v>0</v>
      </c>
    </row>
    <row r="38" spans="1:33" ht="13.5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2">
        <f t="shared" si="4"/>
        <v>0</v>
      </c>
    </row>
    <row r="39" spans="1:33" ht="13.5">
      <c r="A39" s="121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2">
        <f t="shared" si="4"/>
        <v>0</v>
      </c>
    </row>
    <row r="40" spans="1:33" ht="13.5">
      <c r="A40" s="77" t="s">
        <v>121</v>
      </c>
      <c r="B40" s="81">
        <f aca="true" t="shared" si="5" ref="B40:AF40">SUM(B32:B39)</f>
        <v>0</v>
      </c>
      <c r="C40" s="81">
        <f t="shared" si="5"/>
        <v>0</v>
      </c>
      <c r="D40" s="81">
        <f t="shared" si="5"/>
        <v>0</v>
      </c>
      <c r="E40" s="81">
        <f t="shared" si="5"/>
        <v>0</v>
      </c>
      <c r="F40" s="81">
        <f t="shared" si="5"/>
        <v>0</v>
      </c>
      <c r="G40" s="81">
        <f t="shared" si="5"/>
        <v>0</v>
      </c>
      <c r="H40" s="81">
        <f t="shared" si="5"/>
        <v>0</v>
      </c>
      <c r="I40" s="81">
        <f t="shared" si="5"/>
        <v>0</v>
      </c>
      <c r="J40" s="81">
        <f t="shared" si="5"/>
        <v>0</v>
      </c>
      <c r="K40" s="81">
        <f t="shared" si="5"/>
        <v>0</v>
      </c>
      <c r="L40" s="81">
        <f t="shared" si="5"/>
        <v>0</v>
      </c>
      <c r="M40" s="81">
        <f t="shared" si="5"/>
        <v>0</v>
      </c>
      <c r="N40" s="81">
        <f t="shared" si="5"/>
        <v>0</v>
      </c>
      <c r="O40" s="81">
        <f t="shared" si="5"/>
        <v>0</v>
      </c>
      <c r="P40" s="81">
        <f t="shared" si="5"/>
        <v>0</v>
      </c>
      <c r="Q40" s="81">
        <f t="shared" si="5"/>
        <v>0</v>
      </c>
      <c r="R40" s="81">
        <f t="shared" si="5"/>
        <v>0</v>
      </c>
      <c r="S40" s="81">
        <f t="shared" si="5"/>
        <v>0</v>
      </c>
      <c r="T40" s="81">
        <f t="shared" si="5"/>
        <v>0</v>
      </c>
      <c r="U40" s="81">
        <f t="shared" si="5"/>
        <v>0</v>
      </c>
      <c r="V40" s="81">
        <f t="shared" si="5"/>
        <v>0</v>
      </c>
      <c r="W40" s="81">
        <f t="shared" si="5"/>
        <v>0</v>
      </c>
      <c r="X40" s="81">
        <f t="shared" si="5"/>
        <v>0</v>
      </c>
      <c r="Y40" s="81">
        <f t="shared" si="5"/>
        <v>0</v>
      </c>
      <c r="Z40" s="81">
        <f t="shared" si="5"/>
        <v>0</v>
      </c>
      <c r="AA40" s="81">
        <f t="shared" si="5"/>
        <v>0</v>
      </c>
      <c r="AB40" s="81">
        <f t="shared" si="5"/>
        <v>0</v>
      </c>
      <c r="AC40" s="81">
        <f t="shared" si="5"/>
        <v>0</v>
      </c>
      <c r="AD40" s="81">
        <f t="shared" si="5"/>
        <v>0</v>
      </c>
      <c r="AE40" s="81">
        <f t="shared" si="5"/>
        <v>0</v>
      </c>
      <c r="AF40" s="81">
        <f t="shared" si="5"/>
        <v>0</v>
      </c>
      <c r="AG40" s="83">
        <f t="shared" si="4"/>
        <v>0</v>
      </c>
    </row>
    <row r="44" spans="1:33" ht="13.5">
      <c r="A44" s="72"/>
      <c r="B44" s="73" t="s">
        <v>147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5"/>
      <c r="AG44" s="76"/>
    </row>
    <row r="45" spans="1:33" ht="13.5">
      <c r="A45" s="77" t="s">
        <v>136</v>
      </c>
      <c r="B45" s="78" t="s">
        <v>126</v>
      </c>
      <c r="C45" s="78" t="s">
        <v>127</v>
      </c>
      <c r="D45" s="78" t="s">
        <v>128</v>
      </c>
      <c r="E45" s="78" t="s">
        <v>129</v>
      </c>
      <c r="F45" s="78" t="s">
        <v>130</v>
      </c>
      <c r="G45" s="79" t="s">
        <v>131</v>
      </c>
      <c r="H45" s="78" t="s">
        <v>132</v>
      </c>
      <c r="I45" s="78" t="s">
        <v>133</v>
      </c>
      <c r="J45" s="80">
        <v>9</v>
      </c>
      <c r="K45" s="80">
        <v>10</v>
      </c>
      <c r="L45" s="80">
        <v>11</v>
      </c>
      <c r="M45" s="80">
        <v>12</v>
      </c>
      <c r="N45" s="80">
        <v>13</v>
      </c>
      <c r="O45" s="80">
        <v>14</v>
      </c>
      <c r="P45" s="80">
        <v>15</v>
      </c>
      <c r="Q45" s="80">
        <v>16</v>
      </c>
      <c r="R45" s="80">
        <v>17</v>
      </c>
      <c r="S45" s="80">
        <v>18</v>
      </c>
      <c r="T45" s="80">
        <v>19</v>
      </c>
      <c r="U45" s="80">
        <v>20</v>
      </c>
      <c r="V45" s="80">
        <v>21</v>
      </c>
      <c r="W45" s="80">
        <v>22</v>
      </c>
      <c r="X45" s="80">
        <v>23</v>
      </c>
      <c r="Y45" s="80">
        <v>24</v>
      </c>
      <c r="Z45" s="80">
        <v>25</v>
      </c>
      <c r="AA45" s="80">
        <v>26</v>
      </c>
      <c r="AB45" s="80">
        <v>27</v>
      </c>
      <c r="AC45" s="80">
        <v>28</v>
      </c>
      <c r="AD45" s="80">
        <v>29</v>
      </c>
      <c r="AE45" s="80">
        <v>30</v>
      </c>
      <c r="AF45" s="80">
        <v>31</v>
      </c>
      <c r="AG45" s="77" t="s">
        <v>122</v>
      </c>
    </row>
    <row r="46" spans="1:33" ht="13.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82">
        <f aca="true" t="shared" si="6" ref="AG46:AG54">SUM(B46:AF46)</f>
        <v>0</v>
      </c>
    </row>
    <row r="47" spans="1:33" ht="13.5">
      <c r="A47" s="121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82">
        <f t="shared" si="6"/>
        <v>0</v>
      </c>
    </row>
    <row r="48" spans="1:33" ht="13.5">
      <c r="A48" s="121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82">
        <f t="shared" si="6"/>
        <v>0</v>
      </c>
    </row>
    <row r="49" spans="1:33" ht="13.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82">
        <f t="shared" si="6"/>
        <v>0</v>
      </c>
    </row>
    <row r="50" spans="1:33" ht="13.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82">
        <f t="shared" si="6"/>
        <v>0</v>
      </c>
    </row>
    <row r="51" spans="1:33" ht="13.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82">
        <f t="shared" si="6"/>
        <v>0</v>
      </c>
    </row>
    <row r="52" spans="1:33" ht="13.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82">
        <f t="shared" si="6"/>
        <v>0</v>
      </c>
    </row>
    <row r="53" spans="1:33" ht="13.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82">
        <f t="shared" si="6"/>
        <v>0</v>
      </c>
    </row>
    <row r="54" spans="1:33" ht="13.5">
      <c r="A54" s="77" t="s">
        <v>121</v>
      </c>
      <c r="B54" s="81">
        <f aca="true" t="shared" si="7" ref="B54:AF54">SUM(B46:B53)</f>
        <v>0</v>
      </c>
      <c r="C54" s="81">
        <f t="shared" si="7"/>
        <v>0</v>
      </c>
      <c r="D54" s="81">
        <f t="shared" si="7"/>
        <v>0</v>
      </c>
      <c r="E54" s="81">
        <f t="shared" si="7"/>
        <v>0</v>
      </c>
      <c r="F54" s="81">
        <f t="shared" si="7"/>
        <v>0</v>
      </c>
      <c r="G54" s="81">
        <f t="shared" si="7"/>
        <v>0</v>
      </c>
      <c r="H54" s="81">
        <f t="shared" si="7"/>
        <v>0</v>
      </c>
      <c r="I54" s="81">
        <f t="shared" si="7"/>
        <v>0</v>
      </c>
      <c r="J54" s="81">
        <f t="shared" si="7"/>
        <v>0</v>
      </c>
      <c r="K54" s="81">
        <f t="shared" si="7"/>
        <v>0</v>
      </c>
      <c r="L54" s="81">
        <f t="shared" si="7"/>
        <v>0</v>
      </c>
      <c r="M54" s="81">
        <f t="shared" si="7"/>
        <v>0</v>
      </c>
      <c r="N54" s="81">
        <f t="shared" si="7"/>
        <v>0</v>
      </c>
      <c r="O54" s="81">
        <f t="shared" si="7"/>
        <v>0</v>
      </c>
      <c r="P54" s="81">
        <f t="shared" si="7"/>
        <v>0</v>
      </c>
      <c r="Q54" s="81">
        <f t="shared" si="7"/>
        <v>0</v>
      </c>
      <c r="R54" s="81">
        <f t="shared" si="7"/>
        <v>0</v>
      </c>
      <c r="S54" s="81">
        <f t="shared" si="7"/>
        <v>0</v>
      </c>
      <c r="T54" s="81">
        <f t="shared" si="7"/>
        <v>0</v>
      </c>
      <c r="U54" s="81">
        <f t="shared" si="7"/>
        <v>0</v>
      </c>
      <c r="V54" s="81">
        <f t="shared" si="7"/>
        <v>0</v>
      </c>
      <c r="W54" s="81">
        <f t="shared" si="7"/>
        <v>0</v>
      </c>
      <c r="X54" s="81">
        <f t="shared" si="7"/>
        <v>0</v>
      </c>
      <c r="Y54" s="81">
        <f t="shared" si="7"/>
        <v>0</v>
      </c>
      <c r="Z54" s="81">
        <f t="shared" si="7"/>
        <v>0</v>
      </c>
      <c r="AA54" s="81">
        <f t="shared" si="7"/>
        <v>0</v>
      </c>
      <c r="AB54" s="81">
        <f t="shared" si="7"/>
        <v>0</v>
      </c>
      <c r="AC54" s="81">
        <f t="shared" si="7"/>
        <v>0</v>
      </c>
      <c r="AD54" s="81">
        <f t="shared" si="7"/>
        <v>0</v>
      </c>
      <c r="AE54" s="81">
        <f t="shared" si="7"/>
        <v>0</v>
      </c>
      <c r="AF54" s="81">
        <f t="shared" si="7"/>
        <v>0</v>
      </c>
      <c r="AG54" s="83">
        <f t="shared" si="6"/>
        <v>0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Normal="70" zoomScaleSheetLayoutView="100" workbookViewId="0" topLeftCell="G1">
      <selection activeCell="J1" sqref="J1"/>
    </sheetView>
  </sheetViews>
  <sheetFormatPr defaultColWidth="9.00390625" defaultRowHeight="13.5"/>
  <cols>
    <col min="1" max="1" width="3.00390625" style="0" customWidth="1"/>
    <col min="2" max="2" width="14.75390625" style="0" customWidth="1"/>
    <col min="3" max="10" width="13.625" style="0" customWidth="1"/>
    <col min="11" max="14" width="14.75390625" style="0" customWidth="1"/>
  </cols>
  <sheetData>
    <row r="1" spans="1:2" ht="13.5">
      <c r="A1" s="150" t="s">
        <v>166</v>
      </c>
      <c r="B1" s="150"/>
    </row>
    <row r="2" spans="1:2" ht="13.5">
      <c r="A2" s="150"/>
      <c r="B2" s="150"/>
    </row>
    <row r="3" spans="1:14" ht="13.5">
      <c r="A3" s="58"/>
      <c r="B3" s="155" t="s">
        <v>178</v>
      </c>
      <c r="C3" s="63"/>
      <c r="D3" s="63"/>
      <c r="E3" s="63"/>
      <c r="F3" s="63"/>
      <c r="G3" s="63"/>
      <c r="H3" s="63"/>
      <c r="I3" s="63"/>
      <c r="J3" s="59"/>
      <c r="K3" s="58"/>
      <c r="L3" s="59"/>
      <c r="M3" s="59"/>
      <c r="N3" s="58"/>
    </row>
    <row r="4" spans="1:14" ht="30" customHeight="1">
      <c r="A4" s="58"/>
      <c r="B4" s="192" t="s">
        <v>137</v>
      </c>
      <c r="C4" s="194" t="s">
        <v>181</v>
      </c>
      <c r="D4" s="195"/>
      <c r="E4" s="195"/>
      <c r="F4" s="195"/>
      <c r="G4" s="195"/>
      <c r="H4" s="195"/>
      <c r="I4" s="195"/>
      <c r="J4" s="196"/>
      <c r="K4" s="190" t="s">
        <v>182</v>
      </c>
      <c r="L4" s="190" t="s">
        <v>183</v>
      </c>
      <c r="M4" s="190" t="s">
        <v>184</v>
      </c>
      <c r="N4" s="190" t="s">
        <v>123</v>
      </c>
    </row>
    <row r="5" spans="1:14" ht="60" customHeight="1" thickBot="1">
      <c r="A5" s="58"/>
      <c r="B5" s="193"/>
      <c r="C5" s="197"/>
      <c r="D5" s="198"/>
      <c r="E5" s="198"/>
      <c r="F5" s="198"/>
      <c r="G5" s="198"/>
      <c r="H5" s="198"/>
      <c r="I5" s="198"/>
      <c r="J5" s="199"/>
      <c r="K5" s="191"/>
      <c r="L5" s="191"/>
      <c r="M5" s="191"/>
      <c r="N5" s="191"/>
    </row>
    <row r="6" spans="1:14" ht="30" customHeight="1" thickTop="1">
      <c r="A6" s="60"/>
      <c r="B6" s="61">
        <v>1</v>
      </c>
      <c r="C6" s="135"/>
      <c r="D6" s="135"/>
      <c r="E6" s="135"/>
      <c r="F6" s="135"/>
      <c r="G6" s="135"/>
      <c r="H6" s="135"/>
      <c r="I6" s="135"/>
      <c r="J6" s="85"/>
      <c r="K6" s="85"/>
      <c r="L6" s="85"/>
      <c r="M6" s="85"/>
      <c r="N6" s="86"/>
    </row>
    <row r="7" spans="1:14" ht="30" customHeight="1">
      <c r="A7" s="60"/>
      <c r="B7" s="62">
        <v>2</v>
      </c>
      <c r="C7" s="136"/>
      <c r="D7" s="136"/>
      <c r="E7" s="136"/>
      <c r="F7" s="136"/>
      <c r="G7" s="136"/>
      <c r="H7" s="136"/>
      <c r="I7" s="136"/>
      <c r="J7" s="87"/>
      <c r="K7" s="87"/>
      <c r="L7" s="87"/>
      <c r="M7" s="87"/>
      <c r="N7" s="88"/>
    </row>
    <row r="8" spans="1:14" ht="30" customHeight="1">
      <c r="A8" s="60"/>
      <c r="B8" s="62">
        <v>3</v>
      </c>
      <c r="C8" s="136"/>
      <c r="D8" s="136"/>
      <c r="E8" s="136"/>
      <c r="F8" s="136"/>
      <c r="G8" s="136"/>
      <c r="H8" s="136"/>
      <c r="I8" s="136"/>
      <c r="J8" s="87"/>
      <c r="K8" s="87"/>
      <c r="L8" s="87"/>
      <c r="M8" s="87"/>
      <c r="N8" s="88"/>
    </row>
    <row r="9" spans="1:14" ht="30" customHeight="1">
      <c r="A9" s="60"/>
      <c r="B9" s="62">
        <v>4</v>
      </c>
      <c r="C9" s="136"/>
      <c r="D9" s="136"/>
      <c r="E9" s="136"/>
      <c r="F9" s="136"/>
      <c r="G9" s="136"/>
      <c r="H9" s="136"/>
      <c r="I9" s="136"/>
      <c r="J9" s="87"/>
      <c r="K9" s="87"/>
      <c r="L9" s="87"/>
      <c r="M9" s="87"/>
      <c r="N9" s="88"/>
    </row>
    <row r="10" spans="1:14" ht="30" customHeight="1">
      <c r="A10" s="60"/>
      <c r="B10" s="62">
        <v>5</v>
      </c>
      <c r="C10" s="136"/>
      <c r="D10" s="136"/>
      <c r="E10" s="136"/>
      <c r="F10" s="136"/>
      <c r="G10" s="136"/>
      <c r="H10" s="136"/>
      <c r="I10" s="136"/>
      <c r="J10" s="87"/>
      <c r="K10" s="87"/>
      <c r="L10" s="87"/>
      <c r="M10" s="87"/>
      <c r="N10" s="88"/>
    </row>
    <row r="11" spans="1:14" ht="30" customHeight="1">
      <c r="A11" s="60"/>
      <c r="B11" s="62">
        <v>6</v>
      </c>
      <c r="C11" s="136"/>
      <c r="D11" s="136"/>
      <c r="E11" s="136"/>
      <c r="F11" s="136"/>
      <c r="G11" s="136"/>
      <c r="H11" s="136"/>
      <c r="I11" s="136"/>
      <c r="J11" s="87"/>
      <c r="K11" s="87"/>
      <c r="L11" s="87"/>
      <c r="M11" s="87"/>
      <c r="N11" s="88"/>
    </row>
    <row r="12" spans="1:14" ht="30" customHeight="1">
      <c r="A12" s="60"/>
      <c r="B12" s="62">
        <v>7</v>
      </c>
      <c r="C12" s="136"/>
      <c r="D12" s="136"/>
      <c r="E12" s="136"/>
      <c r="F12" s="136"/>
      <c r="G12" s="136"/>
      <c r="H12" s="136"/>
      <c r="I12" s="136"/>
      <c r="J12" s="87"/>
      <c r="K12" s="87"/>
      <c r="L12" s="87"/>
      <c r="M12" s="87"/>
      <c r="N12" s="88"/>
    </row>
    <row r="13" spans="1:14" ht="30" customHeight="1">
      <c r="A13" s="60"/>
      <c r="B13" s="62">
        <v>8</v>
      </c>
      <c r="C13" s="136"/>
      <c r="D13" s="136"/>
      <c r="E13" s="136"/>
      <c r="F13" s="136"/>
      <c r="G13" s="136"/>
      <c r="H13" s="136"/>
      <c r="I13" s="136"/>
      <c r="J13" s="87"/>
      <c r="K13" s="87"/>
      <c r="L13" s="87"/>
      <c r="M13" s="87"/>
      <c r="N13" s="88"/>
    </row>
    <row r="14" spans="1:14" ht="30" customHeight="1">
      <c r="A14" s="60"/>
      <c r="B14" s="62">
        <v>9</v>
      </c>
      <c r="C14" s="136"/>
      <c r="D14" s="136"/>
      <c r="E14" s="136"/>
      <c r="F14" s="136"/>
      <c r="G14" s="136"/>
      <c r="H14" s="136"/>
      <c r="I14" s="136"/>
      <c r="J14" s="87"/>
      <c r="K14" s="87"/>
      <c r="L14" s="87"/>
      <c r="M14" s="87"/>
      <c r="N14" s="88"/>
    </row>
    <row r="15" spans="1:14" ht="30" customHeight="1">
      <c r="A15" s="60"/>
      <c r="B15" s="62">
        <v>10</v>
      </c>
      <c r="C15" s="136"/>
      <c r="D15" s="136"/>
      <c r="E15" s="136"/>
      <c r="F15" s="136"/>
      <c r="G15" s="136"/>
      <c r="H15" s="136"/>
      <c r="I15" s="136"/>
      <c r="J15" s="87"/>
      <c r="K15" s="87"/>
      <c r="L15" s="87"/>
      <c r="M15" s="87"/>
      <c r="N15" s="88"/>
    </row>
    <row r="16" spans="1:14" ht="30" customHeight="1">
      <c r="A16" s="60"/>
      <c r="B16" s="62">
        <v>11</v>
      </c>
      <c r="C16" s="136"/>
      <c r="D16" s="136"/>
      <c r="E16" s="136"/>
      <c r="F16" s="136"/>
      <c r="G16" s="136"/>
      <c r="H16" s="136"/>
      <c r="I16" s="136"/>
      <c r="J16" s="87"/>
      <c r="K16" s="87"/>
      <c r="L16" s="87"/>
      <c r="M16" s="87"/>
      <c r="N16" s="88"/>
    </row>
    <row r="17" spans="1:14" ht="30" customHeight="1">
      <c r="A17" s="60"/>
      <c r="B17" s="62">
        <v>12</v>
      </c>
      <c r="C17" s="136"/>
      <c r="D17" s="136"/>
      <c r="E17" s="136"/>
      <c r="F17" s="136"/>
      <c r="G17" s="136"/>
      <c r="H17" s="136"/>
      <c r="I17" s="136"/>
      <c r="J17" s="87"/>
      <c r="K17" s="87"/>
      <c r="L17" s="87"/>
      <c r="M17" s="87"/>
      <c r="N17" s="88"/>
    </row>
    <row r="18" spans="1:14" ht="30" customHeight="1">
      <c r="A18" s="60"/>
      <c r="B18" s="62">
        <v>13</v>
      </c>
      <c r="C18" s="136"/>
      <c r="D18" s="136"/>
      <c r="E18" s="136"/>
      <c r="F18" s="136"/>
      <c r="G18" s="136"/>
      <c r="H18" s="136"/>
      <c r="I18" s="136"/>
      <c r="J18" s="87"/>
      <c r="K18" s="87"/>
      <c r="L18" s="87"/>
      <c r="M18" s="87"/>
      <c r="N18" s="88"/>
    </row>
    <row r="19" spans="1:14" ht="30" customHeight="1">
      <c r="A19" s="60"/>
      <c r="B19" s="62">
        <v>14</v>
      </c>
      <c r="C19" s="136"/>
      <c r="D19" s="136"/>
      <c r="E19" s="136"/>
      <c r="F19" s="136"/>
      <c r="G19" s="136"/>
      <c r="H19" s="136"/>
      <c r="I19" s="136"/>
      <c r="J19" s="87"/>
      <c r="K19" s="87"/>
      <c r="L19" s="87"/>
      <c r="M19" s="87"/>
      <c r="N19" s="88"/>
    </row>
    <row r="20" spans="1:14" ht="30" customHeight="1">
      <c r="A20" s="60"/>
      <c r="B20" s="62">
        <v>15</v>
      </c>
      <c r="C20" s="136"/>
      <c r="D20" s="136"/>
      <c r="E20" s="136"/>
      <c r="F20" s="136"/>
      <c r="G20" s="136"/>
      <c r="H20" s="136"/>
      <c r="I20" s="136"/>
      <c r="J20" s="87"/>
      <c r="K20" s="87"/>
      <c r="L20" s="87"/>
      <c r="M20" s="87"/>
      <c r="N20" s="88"/>
    </row>
    <row r="21" spans="1:14" ht="30" customHeight="1">
      <c r="A21" s="60"/>
      <c r="B21" s="62">
        <v>16</v>
      </c>
      <c r="C21" s="136"/>
      <c r="D21" s="136"/>
      <c r="E21" s="136"/>
      <c r="F21" s="136"/>
      <c r="G21" s="136"/>
      <c r="H21" s="136"/>
      <c r="I21" s="136"/>
      <c r="J21" s="87"/>
      <c r="K21" s="87"/>
      <c r="L21" s="87"/>
      <c r="M21" s="87"/>
      <c r="N21" s="88"/>
    </row>
    <row r="22" spans="1:14" ht="30" customHeight="1">
      <c r="A22" s="60"/>
      <c r="B22" s="62">
        <v>17</v>
      </c>
      <c r="C22" s="136"/>
      <c r="D22" s="136"/>
      <c r="E22" s="136"/>
      <c r="F22" s="136"/>
      <c r="G22" s="136"/>
      <c r="H22" s="136"/>
      <c r="I22" s="136"/>
      <c r="J22" s="87"/>
      <c r="K22" s="87"/>
      <c r="L22" s="87"/>
      <c r="M22" s="87"/>
      <c r="N22" s="88"/>
    </row>
    <row r="23" spans="1:14" ht="30" customHeight="1">
      <c r="A23" s="60"/>
      <c r="B23" s="62">
        <v>18</v>
      </c>
      <c r="C23" s="136"/>
      <c r="D23" s="136"/>
      <c r="E23" s="136"/>
      <c r="F23" s="136"/>
      <c r="G23" s="136"/>
      <c r="H23" s="136"/>
      <c r="I23" s="136"/>
      <c r="J23" s="87"/>
      <c r="K23" s="87"/>
      <c r="L23" s="87"/>
      <c r="M23" s="87"/>
      <c r="N23" s="88"/>
    </row>
    <row r="24" spans="1:14" ht="30" customHeight="1">
      <c r="A24" s="60"/>
      <c r="B24" s="62">
        <v>19</v>
      </c>
      <c r="C24" s="136"/>
      <c r="D24" s="136"/>
      <c r="E24" s="136"/>
      <c r="F24" s="136"/>
      <c r="G24" s="136"/>
      <c r="H24" s="136"/>
      <c r="I24" s="136"/>
      <c r="J24" s="87"/>
      <c r="K24" s="87"/>
      <c r="L24" s="87"/>
      <c r="M24" s="87"/>
      <c r="N24" s="88"/>
    </row>
    <row r="25" spans="1:14" ht="30" customHeight="1">
      <c r="A25" s="60"/>
      <c r="B25" s="62">
        <v>20</v>
      </c>
      <c r="C25" s="136"/>
      <c r="D25" s="136"/>
      <c r="E25" s="136"/>
      <c r="F25" s="136"/>
      <c r="G25" s="136"/>
      <c r="H25" s="136"/>
      <c r="I25" s="136"/>
      <c r="J25" s="87"/>
      <c r="K25" s="87"/>
      <c r="L25" s="87"/>
      <c r="M25" s="87"/>
      <c r="N25" s="88"/>
    </row>
  </sheetData>
  <mergeCells count="6">
    <mergeCell ref="M4:M5"/>
    <mergeCell ref="N4:N5"/>
    <mergeCell ref="B4:B5"/>
    <mergeCell ref="K4:K5"/>
    <mergeCell ref="L4:L5"/>
    <mergeCell ref="C4:J5"/>
  </mergeCells>
  <printOptions/>
  <pageMargins left="0.75" right="0.75" top="1" bottom="1" header="0.512" footer="0.512"/>
  <pageSetup fitToHeight="1" fitToWidth="1" horizontalDpi="300" verticalDpi="300" orientation="portrait" paperSize="9" scale="47" r:id="rId1"/>
  <rowBreaks count="1" manualBreakCount="1">
    <brk id="3" max="13" man="1"/>
  </rowBreaks>
  <colBreaks count="1" manualBreakCount="1">
    <brk id="1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="85" zoomScaleNormal="85" zoomScaleSheetLayoutView="85" workbookViewId="0" topLeftCell="A1">
      <selection activeCell="I16" sqref="I16"/>
    </sheetView>
  </sheetViews>
  <sheetFormatPr defaultColWidth="9.00390625" defaultRowHeight="13.5"/>
  <cols>
    <col min="1" max="1" width="6.375" style="23" bestFit="1" customWidth="1"/>
    <col min="2" max="2" width="4.25390625" style="23" bestFit="1" customWidth="1"/>
    <col min="3" max="3" width="22.375" style="23" bestFit="1" customWidth="1"/>
    <col min="4" max="5" width="11.625" style="23" customWidth="1"/>
    <col min="6" max="6" width="11.875" style="23" bestFit="1" customWidth="1"/>
    <col min="7" max="8" width="11.625" style="23" customWidth="1"/>
    <col min="9" max="9" width="11.875" style="23" bestFit="1" customWidth="1"/>
    <col min="10" max="16384" width="9.00390625" style="23" customWidth="1"/>
  </cols>
  <sheetData>
    <row r="1" spans="1:9" ht="12">
      <c r="A1" s="123" t="s">
        <v>166</v>
      </c>
      <c r="B1" s="123"/>
      <c r="C1" s="123"/>
      <c r="D1" s="123"/>
      <c r="E1" s="123"/>
      <c r="F1" s="123"/>
      <c r="G1" s="123"/>
      <c r="H1" s="123"/>
      <c r="I1" s="123"/>
    </row>
    <row r="2" spans="3:6" s="24" customFormat="1" ht="12">
      <c r="C2" s="25"/>
      <c r="D2" s="25"/>
      <c r="E2" s="25"/>
      <c r="F2" s="25"/>
    </row>
    <row r="3" spans="1:3" ht="12">
      <c r="A3" s="187" t="s">
        <v>179</v>
      </c>
      <c r="B3" s="187"/>
      <c r="C3" s="187"/>
    </row>
    <row r="4" spans="1:6" s="24" customFormat="1" ht="12">
      <c r="A4" s="189" t="s">
        <v>108</v>
      </c>
      <c r="B4" s="189"/>
      <c r="C4" s="127">
        <f>'【補D】間接'!C4</f>
        <v>0</v>
      </c>
      <c r="D4" s="25"/>
      <c r="E4" s="25"/>
      <c r="F4" s="25"/>
    </row>
    <row r="5" spans="1:6" s="24" customFormat="1" ht="12">
      <c r="A5" s="189" t="s">
        <v>110</v>
      </c>
      <c r="B5" s="189"/>
      <c r="C5" s="127">
        <f>'【補D】間接'!C5</f>
        <v>0</v>
      </c>
      <c r="D5" s="25"/>
      <c r="E5" s="25"/>
      <c r="F5" s="25"/>
    </row>
    <row r="6" spans="1:6" s="24" customFormat="1" ht="12">
      <c r="A6" s="188" t="s">
        <v>109</v>
      </c>
      <c r="B6" s="188"/>
      <c r="C6" s="42"/>
      <c r="D6" s="25"/>
      <c r="E6" s="25"/>
      <c r="F6" s="25"/>
    </row>
    <row r="7" spans="3:6" s="24" customFormat="1" ht="12.75" thickBot="1">
      <c r="C7" s="25"/>
      <c r="D7" s="25"/>
      <c r="E7" s="25"/>
      <c r="F7" s="25"/>
    </row>
    <row r="8" spans="1:9" ht="13.5" customHeight="1">
      <c r="A8" s="179" t="s">
        <v>24</v>
      </c>
      <c r="B8" s="156"/>
      <c r="C8" s="180"/>
      <c r="D8" s="203" t="s">
        <v>124</v>
      </c>
      <c r="E8" s="204"/>
      <c r="F8" s="205"/>
      <c r="G8" s="200" t="s">
        <v>118</v>
      </c>
      <c r="H8" s="201"/>
      <c r="I8" s="202"/>
    </row>
    <row r="9" spans="1:9" ht="36">
      <c r="A9" s="181"/>
      <c r="B9" s="182"/>
      <c r="C9" s="183"/>
      <c r="D9" s="95" t="s">
        <v>134</v>
      </c>
      <c r="E9" s="65" t="s">
        <v>125</v>
      </c>
      <c r="F9" s="89" t="s">
        <v>159</v>
      </c>
      <c r="G9" s="29" t="s">
        <v>135</v>
      </c>
      <c r="H9" s="91" t="s">
        <v>125</v>
      </c>
      <c r="I9" s="66" t="s">
        <v>160</v>
      </c>
    </row>
    <row r="10" spans="1:9" ht="12">
      <c r="A10" s="186" t="s">
        <v>77</v>
      </c>
      <c r="B10" s="26" t="s">
        <v>173</v>
      </c>
      <c r="C10" s="30" t="s">
        <v>78</v>
      </c>
      <c r="D10" s="107">
        <f>+'【補D】間接'!D10</f>
        <v>0</v>
      </c>
      <c r="E10" s="67"/>
      <c r="F10" s="90" t="e">
        <f>E10*('【補A】概要'!$C$20/'【補H】技術経費'!$C$5)</f>
        <v>#DIV/0!</v>
      </c>
      <c r="G10" s="107">
        <f>+'【補E】般管'!D9</f>
        <v>0</v>
      </c>
      <c r="H10" s="92"/>
      <c r="I10" s="68" t="e">
        <f>H10*('【補A】概要'!$C$20/'【補E】般管'!$C$4)</f>
        <v>#DIV/0!</v>
      </c>
    </row>
    <row r="11" spans="1:9" ht="12">
      <c r="A11" s="186"/>
      <c r="B11" s="141" t="s">
        <v>174</v>
      </c>
      <c r="C11" s="142" t="s">
        <v>165</v>
      </c>
      <c r="D11" s="108">
        <f>+'【補D】間接'!D11</f>
        <v>0</v>
      </c>
      <c r="E11" s="145"/>
      <c r="F11" s="90" t="e">
        <f>E11*('【補A】概要'!$C$20/'【補H】技術経費'!$C$5)</f>
        <v>#DIV/0!</v>
      </c>
      <c r="G11" s="108">
        <f>+'【補E】般管'!D10</f>
        <v>0</v>
      </c>
      <c r="H11" s="146"/>
      <c r="I11" s="68" t="e">
        <f>H11*('【補A】概要'!$C$20/'【補E】般管'!$C$4)</f>
        <v>#DIV/0!</v>
      </c>
    </row>
    <row r="12" spans="1:9" ht="12">
      <c r="A12" s="186"/>
      <c r="B12" s="141" t="s">
        <v>52</v>
      </c>
      <c r="C12" s="31" t="s">
        <v>79</v>
      </c>
      <c r="D12" s="108">
        <f>+'【補D】間接'!D12</f>
        <v>0</v>
      </c>
      <c r="E12" s="69"/>
      <c r="F12" s="90" t="e">
        <f>E12*('【補A】概要'!$C$20/'【補H】技術経費'!$C$5)</f>
        <v>#DIV/0!</v>
      </c>
      <c r="G12" s="108">
        <f>+'【補E】般管'!D11</f>
        <v>0</v>
      </c>
      <c r="H12" s="93"/>
      <c r="I12" s="68" t="e">
        <f>H12*('【補A】概要'!$C$20/'【補E】般管'!$C$4)</f>
        <v>#DIV/0!</v>
      </c>
    </row>
    <row r="13" spans="1:9" ht="12">
      <c r="A13" s="186"/>
      <c r="B13" s="141" t="s">
        <v>53</v>
      </c>
      <c r="C13" s="31" t="s">
        <v>80</v>
      </c>
      <c r="D13" s="108">
        <f>+'【補D】間接'!D13</f>
        <v>0</v>
      </c>
      <c r="E13" s="69"/>
      <c r="F13" s="90" t="e">
        <f>E13*('【補A】概要'!$C$20/'【補H】技術経費'!$C$5)</f>
        <v>#DIV/0!</v>
      </c>
      <c r="G13" s="108">
        <f>+'【補E】般管'!D12</f>
        <v>0</v>
      </c>
      <c r="H13" s="93"/>
      <c r="I13" s="68" t="e">
        <f>H13*('【補A】概要'!$C$20/'【補E】般管'!$C$4)</f>
        <v>#DIV/0!</v>
      </c>
    </row>
    <row r="14" spans="1:9" ht="12">
      <c r="A14" s="186"/>
      <c r="B14" s="141" t="s">
        <v>54</v>
      </c>
      <c r="C14" s="31" t="s">
        <v>81</v>
      </c>
      <c r="D14" s="108">
        <f>+'【補D】間接'!D14</f>
        <v>0</v>
      </c>
      <c r="E14" s="69"/>
      <c r="F14" s="90" t="e">
        <f>E14*('【補A】概要'!$C$20/'【補H】技術経費'!$C$5)</f>
        <v>#DIV/0!</v>
      </c>
      <c r="G14" s="108">
        <f>+'【補E】般管'!D13</f>
        <v>0</v>
      </c>
      <c r="H14" s="93"/>
      <c r="I14" s="68" t="e">
        <f>H14*('【補A】概要'!$C$20/'【補E】般管'!$C$4)</f>
        <v>#DIV/0!</v>
      </c>
    </row>
    <row r="15" spans="1:9" ht="12">
      <c r="A15" s="186"/>
      <c r="B15" s="141" t="s">
        <v>55</v>
      </c>
      <c r="C15" s="31" t="s">
        <v>82</v>
      </c>
      <c r="D15" s="108">
        <f>+'【補D】間接'!D15</f>
        <v>0</v>
      </c>
      <c r="E15" s="69"/>
      <c r="F15" s="90" t="e">
        <f>E15*('【補A】概要'!$C$20/'【補H】技術経費'!$C$5)</f>
        <v>#DIV/0!</v>
      </c>
      <c r="G15" s="108">
        <f>+'【補E】般管'!D14</f>
        <v>0</v>
      </c>
      <c r="H15" s="93"/>
      <c r="I15" s="68" t="e">
        <f>H15*('【補A】概要'!$C$20/'【補E】般管'!$C$4)</f>
        <v>#DIV/0!</v>
      </c>
    </row>
    <row r="16" spans="1:9" ht="12">
      <c r="A16" s="186"/>
      <c r="B16" s="141" t="s">
        <v>56</v>
      </c>
      <c r="C16" s="31" t="s">
        <v>83</v>
      </c>
      <c r="D16" s="108">
        <f>+'【補D】間接'!D16</f>
        <v>0</v>
      </c>
      <c r="E16" s="69"/>
      <c r="F16" s="90" t="e">
        <f>E16*('【補A】概要'!$C$20/'【補H】技術経費'!$C$5)</f>
        <v>#DIV/0!</v>
      </c>
      <c r="G16" s="108">
        <f>+'【補E】般管'!D15</f>
        <v>0</v>
      </c>
      <c r="H16" s="93"/>
      <c r="I16" s="68" t="e">
        <f>H16*('【補A】概要'!$C$20/'【補E】般管'!$C$4)</f>
        <v>#DIV/0!</v>
      </c>
    </row>
    <row r="17" spans="1:9" ht="12">
      <c r="A17" s="186"/>
      <c r="B17" s="141" t="s">
        <v>57</v>
      </c>
      <c r="C17" s="31" t="s">
        <v>7</v>
      </c>
      <c r="D17" s="108">
        <f>+'【補D】間接'!D17</f>
        <v>0</v>
      </c>
      <c r="E17" s="69"/>
      <c r="F17" s="90" t="e">
        <f>E17*('【補A】概要'!$C$20/'【補H】技術経費'!$C$5)</f>
        <v>#DIV/0!</v>
      </c>
      <c r="G17" s="108">
        <f>+'【補E】般管'!D16</f>
        <v>0</v>
      </c>
      <c r="H17" s="93"/>
      <c r="I17" s="68" t="e">
        <f>H17*('【補A】概要'!$C$20/'【補E】般管'!$C$4)</f>
        <v>#DIV/0!</v>
      </c>
    </row>
    <row r="18" spans="1:9" ht="12">
      <c r="A18" s="186"/>
      <c r="B18" s="141" t="s">
        <v>58</v>
      </c>
      <c r="C18" s="32" t="s">
        <v>84</v>
      </c>
      <c r="D18" s="109">
        <f>+'【補D】間接'!D18</f>
        <v>0</v>
      </c>
      <c r="E18" s="70"/>
      <c r="F18" s="90" t="e">
        <f>E18*('【補A】概要'!$C$20/'【補H】技術経費'!$C$5)</f>
        <v>#DIV/0!</v>
      </c>
      <c r="G18" s="109">
        <f>+'【補E】般管'!D17</f>
        <v>0</v>
      </c>
      <c r="H18" s="94"/>
      <c r="I18" s="68" t="e">
        <f>H18*('【補A】概要'!$C$20/'【補E】般管'!$C$4)</f>
        <v>#DIV/0!</v>
      </c>
    </row>
    <row r="19" spans="1:9" ht="12">
      <c r="A19" s="186"/>
      <c r="B19" s="184" t="s">
        <v>85</v>
      </c>
      <c r="C19" s="185"/>
      <c r="D19" s="104">
        <f aca="true" t="shared" si="0" ref="D19:I19">SUM(D10:D18)</f>
        <v>0</v>
      </c>
      <c r="E19" s="104">
        <f t="shared" si="0"/>
        <v>0</v>
      </c>
      <c r="F19" s="104" t="e">
        <f t="shared" si="0"/>
        <v>#DIV/0!</v>
      </c>
      <c r="G19" s="104">
        <f t="shared" si="0"/>
        <v>0</v>
      </c>
      <c r="H19" s="105">
        <f t="shared" si="0"/>
        <v>0</v>
      </c>
      <c r="I19" s="106" t="e">
        <f t="shared" si="0"/>
        <v>#DIV/0!</v>
      </c>
    </row>
    <row r="20" spans="1:9" ht="12">
      <c r="A20" s="186" t="s">
        <v>86</v>
      </c>
      <c r="B20" s="26" t="s">
        <v>58</v>
      </c>
      <c r="C20" s="30" t="s">
        <v>175</v>
      </c>
      <c r="D20" s="107">
        <f>+'【補D】間接'!D20</f>
        <v>0</v>
      </c>
      <c r="E20" s="67"/>
      <c r="F20" s="90" t="e">
        <f>E20*('【補A】概要'!$C$20/'【補H】技術経費'!$C$5)</f>
        <v>#DIV/0!</v>
      </c>
      <c r="G20" s="107">
        <f>+'【補E】般管'!D19</f>
        <v>0</v>
      </c>
      <c r="H20" s="92"/>
      <c r="I20" s="68" t="e">
        <f>H20*('【補A】概要'!$C$20/'【補E】般管'!$C$4)</f>
        <v>#DIV/0!</v>
      </c>
    </row>
    <row r="21" spans="1:9" ht="12">
      <c r="A21" s="186"/>
      <c r="B21" s="27" t="s">
        <v>59</v>
      </c>
      <c r="C21" s="31" t="s">
        <v>87</v>
      </c>
      <c r="D21" s="108">
        <f>+'【補D】間接'!D21</f>
        <v>0</v>
      </c>
      <c r="E21" s="69"/>
      <c r="F21" s="90" t="e">
        <f>E21*('【補A】概要'!$C$20/'【補H】技術経費'!$C$5)</f>
        <v>#DIV/0!</v>
      </c>
      <c r="G21" s="108">
        <f>+'【補E】般管'!D20</f>
        <v>0</v>
      </c>
      <c r="H21" s="93"/>
      <c r="I21" s="68" t="e">
        <f>H21*('【補A】概要'!$C$20/'【補E】般管'!$C$4)</f>
        <v>#DIV/0!</v>
      </c>
    </row>
    <row r="22" spans="1:9" ht="12">
      <c r="A22" s="186"/>
      <c r="B22" s="27" t="s">
        <v>60</v>
      </c>
      <c r="C22" s="31" t="s">
        <v>88</v>
      </c>
      <c r="D22" s="108">
        <f>+'【補D】間接'!D22</f>
        <v>0</v>
      </c>
      <c r="E22" s="69"/>
      <c r="F22" s="90" t="e">
        <f>E22*('【補A】概要'!$C$20/'【補H】技術経費'!$C$5)</f>
        <v>#DIV/0!</v>
      </c>
      <c r="G22" s="108">
        <f>+'【補E】般管'!D21</f>
        <v>0</v>
      </c>
      <c r="H22" s="93"/>
      <c r="I22" s="68" t="e">
        <f>H22*('【補A】概要'!$C$20/'【補E】般管'!$C$4)</f>
        <v>#DIV/0!</v>
      </c>
    </row>
    <row r="23" spans="1:9" ht="12">
      <c r="A23" s="186"/>
      <c r="B23" s="27" t="s">
        <v>61</v>
      </c>
      <c r="C23" s="31" t="s">
        <v>89</v>
      </c>
      <c r="D23" s="108">
        <f>+'【補D】間接'!D23</f>
        <v>0</v>
      </c>
      <c r="E23" s="69"/>
      <c r="F23" s="90" t="e">
        <f>E23*('【補A】概要'!$C$20/'【補H】技術経費'!$C$5)</f>
        <v>#DIV/0!</v>
      </c>
      <c r="G23" s="108">
        <f>+'【補E】般管'!D22</f>
        <v>0</v>
      </c>
      <c r="H23" s="93"/>
      <c r="I23" s="68" t="e">
        <f>H23*('【補A】概要'!$C$20/'【補E】般管'!$C$4)</f>
        <v>#DIV/0!</v>
      </c>
    </row>
    <row r="24" spans="1:9" ht="12">
      <c r="A24" s="186"/>
      <c r="B24" s="28" t="s">
        <v>62</v>
      </c>
      <c r="C24" s="32" t="s">
        <v>90</v>
      </c>
      <c r="D24" s="109">
        <f>+'【補D】間接'!D24</f>
        <v>0</v>
      </c>
      <c r="E24" s="70"/>
      <c r="F24" s="90" t="e">
        <f>E24*('【補A】概要'!$C$20/'【補H】技術経費'!$C$5)</f>
        <v>#DIV/0!</v>
      </c>
      <c r="G24" s="109">
        <f>+'【補E】般管'!D23</f>
        <v>0</v>
      </c>
      <c r="H24" s="94"/>
      <c r="I24" s="68" t="e">
        <f>H24*('【補A】概要'!$C$20/'【補E】般管'!$C$4)</f>
        <v>#DIV/0!</v>
      </c>
    </row>
    <row r="25" spans="1:9" ht="12">
      <c r="A25" s="186"/>
      <c r="B25" s="184" t="s">
        <v>91</v>
      </c>
      <c r="C25" s="185"/>
      <c r="D25" s="104">
        <f aca="true" t="shared" si="1" ref="D25:I25">SUM(D20:D24)</f>
        <v>0</v>
      </c>
      <c r="E25" s="111">
        <f t="shared" si="1"/>
        <v>0</v>
      </c>
      <c r="F25" s="112" t="e">
        <f t="shared" si="1"/>
        <v>#DIV/0!</v>
      </c>
      <c r="G25" s="104">
        <f t="shared" si="1"/>
        <v>0</v>
      </c>
      <c r="H25" s="113">
        <f t="shared" si="1"/>
        <v>0</v>
      </c>
      <c r="I25" s="114" t="e">
        <f t="shared" si="1"/>
        <v>#DIV/0!</v>
      </c>
    </row>
    <row r="26" spans="1:9" ht="12">
      <c r="A26" s="186" t="s">
        <v>92</v>
      </c>
      <c r="B26" s="27" t="s">
        <v>64</v>
      </c>
      <c r="C26" s="30" t="s">
        <v>161</v>
      </c>
      <c r="D26" s="107">
        <f>+'【補D】間接'!D26</f>
        <v>0</v>
      </c>
      <c r="E26" s="67"/>
      <c r="F26" s="90" t="e">
        <f>E26*('【補A】概要'!$C$20/'【補H】技術経費'!$C$5)</f>
        <v>#DIV/0!</v>
      </c>
      <c r="G26" s="107">
        <f>+'【補E】般管'!D25</f>
        <v>0</v>
      </c>
      <c r="H26" s="92"/>
      <c r="I26" s="68" t="e">
        <f>H26*('【補A】概要'!$C$20/'【補E】般管'!$C$4)</f>
        <v>#DIV/0!</v>
      </c>
    </row>
    <row r="27" spans="1:9" ht="12">
      <c r="A27" s="186"/>
      <c r="B27" s="27" t="s">
        <v>65</v>
      </c>
      <c r="C27" s="142" t="s">
        <v>27</v>
      </c>
      <c r="D27" s="108">
        <f>+'【補D】間接'!D27</f>
        <v>0</v>
      </c>
      <c r="E27" s="145"/>
      <c r="F27" s="90" t="e">
        <f>E27*('【補A】概要'!$C$20/'【補H】技術経費'!$C$5)</f>
        <v>#DIV/0!</v>
      </c>
      <c r="G27" s="108">
        <f>+'【補E】般管'!D26</f>
        <v>0</v>
      </c>
      <c r="H27" s="146"/>
      <c r="I27" s="68" t="e">
        <f>H27*('【補A】概要'!$C$20/'【補E】般管'!$C$4)</f>
        <v>#DIV/0!</v>
      </c>
    </row>
    <row r="28" spans="1:9" ht="12">
      <c r="A28" s="186"/>
      <c r="B28" s="27" t="s">
        <v>66</v>
      </c>
      <c r="C28" s="31" t="s">
        <v>28</v>
      </c>
      <c r="D28" s="108">
        <f>+'【補D】間接'!D28</f>
        <v>0</v>
      </c>
      <c r="E28" s="69"/>
      <c r="F28" s="90" t="e">
        <f>E28*('【補A】概要'!$C$20/'【補H】技術経費'!$C$5)</f>
        <v>#DIV/0!</v>
      </c>
      <c r="G28" s="108">
        <f>+'【補E】般管'!D27</f>
        <v>0</v>
      </c>
      <c r="H28" s="93"/>
      <c r="I28" s="68" t="e">
        <f>H28*('【補A】概要'!$C$20/'【補E】般管'!$C$4)</f>
        <v>#DIV/0!</v>
      </c>
    </row>
    <row r="29" spans="1:9" ht="12">
      <c r="A29" s="186"/>
      <c r="B29" s="27" t="s">
        <v>67</v>
      </c>
      <c r="C29" s="31" t="s">
        <v>29</v>
      </c>
      <c r="D29" s="108">
        <f>+'【補D】間接'!D29</f>
        <v>0</v>
      </c>
      <c r="E29" s="69"/>
      <c r="F29" s="90" t="e">
        <f>E29*('【補A】概要'!$C$20/'【補H】技術経費'!$C$5)</f>
        <v>#DIV/0!</v>
      </c>
      <c r="G29" s="108">
        <f>+'【補E】般管'!D28</f>
        <v>0</v>
      </c>
      <c r="H29" s="93"/>
      <c r="I29" s="68" t="e">
        <f>H29*('【補A】概要'!$C$20/'【補E】般管'!$C$4)</f>
        <v>#DIV/0!</v>
      </c>
    </row>
    <row r="30" spans="1:9" ht="12">
      <c r="A30" s="186"/>
      <c r="B30" s="27" t="s">
        <v>68</v>
      </c>
      <c r="C30" s="31" t="s">
        <v>30</v>
      </c>
      <c r="D30" s="108">
        <f>+'【補D】間接'!D30</f>
        <v>0</v>
      </c>
      <c r="E30" s="69"/>
      <c r="F30" s="90" t="e">
        <f>E30*('【補A】概要'!$C$20/'【補H】技術経費'!$C$5)</f>
        <v>#DIV/0!</v>
      </c>
      <c r="G30" s="108">
        <f>+'【補E】般管'!D29</f>
        <v>0</v>
      </c>
      <c r="H30" s="93"/>
      <c r="I30" s="68" t="e">
        <f>H30*('【補A】概要'!$C$20/'【補E】般管'!$C$4)</f>
        <v>#DIV/0!</v>
      </c>
    </row>
    <row r="31" spans="1:9" ht="12">
      <c r="A31" s="186"/>
      <c r="B31" s="27" t="s">
        <v>69</v>
      </c>
      <c r="C31" s="31" t="s">
        <v>31</v>
      </c>
      <c r="D31" s="108">
        <f>+'【補D】間接'!D31</f>
        <v>0</v>
      </c>
      <c r="E31" s="69"/>
      <c r="F31" s="90" t="e">
        <f>E31*('【補A】概要'!$C$20/'【補H】技術経費'!$C$5)</f>
        <v>#DIV/0!</v>
      </c>
      <c r="G31" s="108">
        <f>+'【補E】般管'!D30</f>
        <v>0</v>
      </c>
      <c r="H31" s="93"/>
      <c r="I31" s="68" t="e">
        <f>H31*('【補A】概要'!$C$20/'【補E】般管'!$C$4)</f>
        <v>#DIV/0!</v>
      </c>
    </row>
    <row r="32" spans="1:9" ht="12">
      <c r="A32" s="186"/>
      <c r="B32" s="27" t="s">
        <v>70</v>
      </c>
      <c r="C32" s="31" t="s">
        <v>32</v>
      </c>
      <c r="D32" s="108">
        <f>+'【補D】間接'!D32</f>
        <v>0</v>
      </c>
      <c r="E32" s="69"/>
      <c r="F32" s="90" t="e">
        <f>E32*('【補A】概要'!$C$20/'【補H】技術経費'!$C$5)</f>
        <v>#DIV/0!</v>
      </c>
      <c r="G32" s="108">
        <f>+'【補E】般管'!D31</f>
        <v>0</v>
      </c>
      <c r="H32" s="93"/>
      <c r="I32" s="68" t="e">
        <f>H32*('【補A】概要'!$C$20/'【補E】般管'!$C$4)</f>
        <v>#DIV/0!</v>
      </c>
    </row>
    <row r="33" spans="1:9" ht="12">
      <c r="A33" s="186"/>
      <c r="B33" s="27" t="s">
        <v>71</v>
      </c>
      <c r="C33" s="31" t="s">
        <v>33</v>
      </c>
      <c r="D33" s="108">
        <f>+'【補D】間接'!D33</f>
        <v>0</v>
      </c>
      <c r="E33" s="69"/>
      <c r="F33" s="90" t="e">
        <f>E33*('【補A】概要'!$C$20/'【補H】技術経費'!$C$5)</f>
        <v>#DIV/0!</v>
      </c>
      <c r="G33" s="108">
        <f>+'【補E】般管'!D32</f>
        <v>0</v>
      </c>
      <c r="H33" s="93"/>
      <c r="I33" s="68" t="e">
        <f>H33*('【補A】概要'!$C$20/'【補E】般管'!$C$4)</f>
        <v>#DIV/0!</v>
      </c>
    </row>
    <row r="34" spans="1:9" ht="12">
      <c r="A34" s="186"/>
      <c r="B34" s="27" t="s">
        <v>72</v>
      </c>
      <c r="C34" s="31" t="s">
        <v>34</v>
      </c>
      <c r="D34" s="108">
        <f>+'【補D】間接'!D34</f>
        <v>0</v>
      </c>
      <c r="E34" s="69"/>
      <c r="F34" s="90" t="e">
        <f>E34*('【補A】概要'!$C$20/'【補H】技術経費'!$C$5)</f>
        <v>#DIV/0!</v>
      </c>
      <c r="G34" s="108">
        <f>+'【補E】般管'!D33</f>
        <v>0</v>
      </c>
      <c r="H34" s="93"/>
      <c r="I34" s="68" t="e">
        <f>H34*('【補A】概要'!$C$20/'【補E】般管'!$C$4)</f>
        <v>#DIV/0!</v>
      </c>
    </row>
    <row r="35" spans="1:9" ht="12">
      <c r="A35" s="186"/>
      <c r="B35" s="27" t="s">
        <v>73</v>
      </c>
      <c r="C35" s="31" t="s">
        <v>35</v>
      </c>
      <c r="D35" s="108">
        <f>+'【補D】間接'!D35</f>
        <v>0</v>
      </c>
      <c r="E35" s="69"/>
      <c r="F35" s="90" t="e">
        <f>E35*('【補A】概要'!$C$20/'【補H】技術経費'!$C$5)</f>
        <v>#DIV/0!</v>
      </c>
      <c r="G35" s="108">
        <f>+'【補E】般管'!D34</f>
        <v>0</v>
      </c>
      <c r="H35" s="93"/>
      <c r="I35" s="68" t="e">
        <f>H35*('【補A】概要'!$C$20/'【補E】般管'!$C$4)</f>
        <v>#DIV/0!</v>
      </c>
    </row>
    <row r="36" spans="1:9" ht="12">
      <c r="A36" s="186"/>
      <c r="B36" s="27" t="s">
        <v>74</v>
      </c>
      <c r="C36" s="31" t="s">
        <v>36</v>
      </c>
      <c r="D36" s="108">
        <f>+'【補D】間接'!D36</f>
        <v>0</v>
      </c>
      <c r="E36" s="69"/>
      <c r="F36" s="90" t="e">
        <f>E36*('【補A】概要'!$C$20/'【補H】技術経費'!$C$5)</f>
        <v>#DIV/0!</v>
      </c>
      <c r="G36" s="108">
        <f>+'【補E】般管'!D35</f>
        <v>0</v>
      </c>
      <c r="H36" s="93"/>
      <c r="I36" s="68" t="e">
        <f>H36*('【補A】概要'!$C$20/'【補E】般管'!$C$4)</f>
        <v>#DIV/0!</v>
      </c>
    </row>
    <row r="37" spans="1:9" ht="12">
      <c r="A37" s="186"/>
      <c r="B37" s="27" t="s">
        <v>75</v>
      </c>
      <c r="C37" s="31" t="s">
        <v>37</v>
      </c>
      <c r="D37" s="108">
        <f>+'【補D】間接'!D37</f>
        <v>0</v>
      </c>
      <c r="E37" s="69"/>
      <c r="F37" s="90" t="e">
        <f>E37*('【補A】概要'!$C$20/'【補H】技術経費'!$C$5)</f>
        <v>#DIV/0!</v>
      </c>
      <c r="G37" s="108">
        <f>+'【補E】般管'!D36</f>
        <v>0</v>
      </c>
      <c r="H37" s="93"/>
      <c r="I37" s="68" t="e">
        <f>H37*('【補A】概要'!$C$20/'【補E】般管'!$C$4)</f>
        <v>#DIV/0!</v>
      </c>
    </row>
    <row r="38" spans="1:9" ht="12">
      <c r="A38" s="186"/>
      <c r="B38" s="27" t="s">
        <v>76</v>
      </c>
      <c r="C38" s="31" t="s">
        <v>38</v>
      </c>
      <c r="D38" s="108">
        <f>+'【補D】間接'!D38</f>
        <v>0</v>
      </c>
      <c r="E38" s="69"/>
      <c r="F38" s="90" t="e">
        <f>E38*('【補A】概要'!$C$20/'【補H】技術経費'!$C$5)</f>
        <v>#DIV/0!</v>
      </c>
      <c r="G38" s="108">
        <f>+'【補E】般管'!D37</f>
        <v>0</v>
      </c>
      <c r="H38" s="93"/>
      <c r="I38" s="68" t="e">
        <f>H38*('【補A】概要'!$C$20/'【補E】般管'!$C$4)</f>
        <v>#DIV/0!</v>
      </c>
    </row>
    <row r="39" spans="1:9" ht="12">
      <c r="A39" s="186"/>
      <c r="B39" s="27" t="s">
        <v>94</v>
      </c>
      <c r="C39" s="31" t="s">
        <v>39</v>
      </c>
      <c r="D39" s="108">
        <f>+'【補D】間接'!D39</f>
        <v>0</v>
      </c>
      <c r="E39" s="69"/>
      <c r="F39" s="90" t="e">
        <f>E39*('【補A】概要'!$C$20/'【補H】技術経費'!$C$5)</f>
        <v>#DIV/0!</v>
      </c>
      <c r="G39" s="108">
        <f>+'【補E】般管'!D38</f>
        <v>0</v>
      </c>
      <c r="H39" s="93"/>
      <c r="I39" s="68" t="e">
        <f>H39*('【補A】概要'!$C$20/'【補E】般管'!$C$4)</f>
        <v>#DIV/0!</v>
      </c>
    </row>
    <row r="40" spans="1:9" ht="12">
      <c r="A40" s="186"/>
      <c r="B40" s="27" t="s">
        <v>95</v>
      </c>
      <c r="C40" s="31" t="s">
        <v>40</v>
      </c>
      <c r="D40" s="108">
        <f>+'【補D】間接'!D40</f>
        <v>0</v>
      </c>
      <c r="E40" s="69"/>
      <c r="F40" s="90" t="e">
        <f>E40*('【補A】概要'!$C$20/'【補H】技術経費'!$C$5)</f>
        <v>#DIV/0!</v>
      </c>
      <c r="G40" s="108">
        <f>+'【補E】般管'!D39</f>
        <v>0</v>
      </c>
      <c r="H40" s="93"/>
      <c r="I40" s="68" t="e">
        <f>H40*('【補A】概要'!$C$20/'【補E】般管'!$C$4)</f>
        <v>#DIV/0!</v>
      </c>
    </row>
    <row r="41" spans="1:9" ht="12">
      <c r="A41" s="186"/>
      <c r="B41" s="27" t="s">
        <v>96</v>
      </c>
      <c r="C41" s="31" t="s">
        <v>162</v>
      </c>
      <c r="D41" s="108">
        <f>+'【補D】間接'!D41</f>
        <v>0</v>
      </c>
      <c r="E41" s="69"/>
      <c r="F41" s="90" t="e">
        <f>E41*('【補A】概要'!$C$20/'【補H】技術経費'!$C$5)</f>
        <v>#DIV/0!</v>
      </c>
      <c r="G41" s="108">
        <f>+'【補E】般管'!D40</f>
        <v>0</v>
      </c>
      <c r="H41" s="93"/>
      <c r="I41" s="68" t="e">
        <f>H41*('【補A】概要'!$C$20/'【補E】般管'!$C$4)</f>
        <v>#DIV/0!</v>
      </c>
    </row>
    <row r="42" spans="1:9" ht="12">
      <c r="A42" s="186"/>
      <c r="B42" s="27" t="s">
        <v>97</v>
      </c>
      <c r="C42" s="31" t="s">
        <v>41</v>
      </c>
      <c r="D42" s="108">
        <f>+'【補D】間接'!D42</f>
        <v>0</v>
      </c>
      <c r="E42" s="69"/>
      <c r="F42" s="90" t="e">
        <f>E42*('【補A】概要'!$C$20/'【補H】技術経費'!$C$5)</f>
        <v>#DIV/0!</v>
      </c>
      <c r="G42" s="108">
        <f>+'【補E】般管'!D41</f>
        <v>0</v>
      </c>
      <c r="H42" s="93"/>
      <c r="I42" s="68" t="e">
        <f>H42*('【補A】概要'!$C$20/'【補E】般管'!$C$4)</f>
        <v>#DIV/0!</v>
      </c>
    </row>
    <row r="43" spans="1:9" ht="12">
      <c r="A43" s="186"/>
      <c r="B43" s="27" t="s">
        <v>98</v>
      </c>
      <c r="C43" s="31" t="s">
        <v>42</v>
      </c>
      <c r="D43" s="108">
        <f>+'【補D】間接'!D43</f>
        <v>0</v>
      </c>
      <c r="E43" s="69"/>
      <c r="F43" s="90" t="e">
        <f>E43*('【補A】概要'!$C$20/'【補H】技術経費'!$C$5)</f>
        <v>#DIV/0!</v>
      </c>
      <c r="G43" s="108">
        <f>+'【補E】般管'!D42</f>
        <v>0</v>
      </c>
      <c r="H43" s="93"/>
      <c r="I43" s="68" t="e">
        <f>H43*('【補A】概要'!$C$20/'【補E】般管'!$C$4)</f>
        <v>#DIV/0!</v>
      </c>
    </row>
    <row r="44" spans="1:9" ht="12">
      <c r="A44" s="186"/>
      <c r="B44" s="27" t="s">
        <v>99</v>
      </c>
      <c r="C44" s="31" t="s">
        <v>43</v>
      </c>
      <c r="D44" s="108">
        <f>+'【補D】間接'!D44</f>
        <v>0</v>
      </c>
      <c r="E44" s="69"/>
      <c r="F44" s="90" t="e">
        <f>E44*('【補A】概要'!$C$20/'【補H】技術経費'!$C$5)</f>
        <v>#DIV/0!</v>
      </c>
      <c r="G44" s="108">
        <f>+'【補E】般管'!D43</f>
        <v>0</v>
      </c>
      <c r="H44" s="93"/>
      <c r="I44" s="68" t="e">
        <f>H44*('【補A】概要'!$C$20/'【補E】般管'!$C$4)</f>
        <v>#DIV/0!</v>
      </c>
    </row>
    <row r="45" spans="1:9" ht="12">
      <c r="A45" s="186"/>
      <c r="B45" s="27" t="s">
        <v>100</v>
      </c>
      <c r="C45" s="31" t="s">
        <v>44</v>
      </c>
      <c r="D45" s="108">
        <f>+'【補D】間接'!D45</f>
        <v>0</v>
      </c>
      <c r="E45" s="69"/>
      <c r="F45" s="90" t="e">
        <f>E45*('【補A】概要'!$C$20/'【補H】技術経費'!$C$5)</f>
        <v>#DIV/0!</v>
      </c>
      <c r="G45" s="108">
        <f>+'【補E】般管'!D44</f>
        <v>0</v>
      </c>
      <c r="H45" s="93"/>
      <c r="I45" s="68" t="e">
        <f>H45*('【補A】概要'!$C$20/'【補E】般管'!$C$4)</f>
        <v>#DIV/0!</v>
      </c>
    </row>
    <row r="46" spans="1:9" ht="12">
      <c r="A46" s="186"/>
      <c r="B46" s="27" t="s">
        <v>101</v>
      </c>
      <c r="C46" s="31" t="s">
        <v>45</v>
      </c>
      <c r="D46" s="108">
        <f>+'【補D】間接'!D46</f>
        <v>0</v>
      </c>
      <c r="E46" s="69"/>
      <c r="F46" s="90" t="e">
        <f>E46*('【補A】概要'!$C$20/'【補H】技術経費'!$C$5)</f>
        <v>#DIV/0!</v>
      </c>
      <c r="G46" s="108">
        <f>+'【補E】般管'!D45</f>
        <v>0</v>
      </c>
      <c r="H46" s="93"/>
      <c r="I46" s="68" t="e">
        <f>H46*('【補A】概要'!$C$20/'【補E】般管'!$C$4)</f>
        <v>#DIV/0!</v>
      </c>
    </row>
    <row r="47" spans="1:9" ht="12">
      <c r="A47" s="186"/>
      <c r="B47" s="27" t="s">
        <v>102</v>
      </c>
      <c r="C47" s="31" t="s">
        <v>46</v>
      </c>
      <c r="D47" s="108">
        <f>+'【補D】間接'!D47</f>
        <v>0</v>
      </c>
      <c r="E47" s="69"/>
      <c r="F47" s="90" t="e">
        <f>E47*('【補A】概要'!$C$20/'【補H】技術経費'!$C$5)</f>
        <v>#DIV/0!</v>
      </c>
      <c r="G47" s="108">
        <f>+'【補E】般管'!D46</f>
        <v>0</v>
      </c>
      <c r="H47" s="93"/>
      <c r="I47" s="68" t="e">
        <f>H47*('【補A】概要'!$C$20/'【補E】般管'!$C$4)</f>
        <v>#DIV/0!</v>
      </c>
    </row>
    <row r="48" spans="1:9" ht="12">
      <c r="A48" s="186"/>
      <c r="B48" s="27" t="s">
        <v>103</v>
      </c>
      <c r="C48" s="31" t="s">
        <v>47</v>
      </c>
      <c r="D48" s="108">
        <f>+'【補D】間接'!D48</f>
        <v>0</v>
      </c>
      <c r="E48" s="69"/>
      <c r="F48" s="90" t="e">
        <f>E48*('【補A】概要'!$C$20/'【補H】技術経費'!$C$5)</f>
        <v>#DIV/0!</v>
      </c>
      <c r="G48" s="108">
        <f>+'【補E】般管'!D47</f>
        <v>0</v>
      </c>
      <c r="H48" s="93"/>
      <c r="I48" s="68" t="e">
        <f>H48*('【補A】概要'!$C$20/'【補E】般管'!$C$4)</f>
        <v>#DIV/0!</v>
      </c>
    </row>
    <row r="49" spans="1:9" ht="12">
      <c r="A49" s="186"/>
      <c r="B49" s="27" t="s">
        <v>104</v>
      </c>
      <c r="C49" s="31" t="s">
        <v>48</v>
      </c>
      <c r="D49" s="108">
        <f>+'【補D】間接'!D49</f>
        <v>0</v>
      </c>
      <c r="E49" s="69"/>
      <c r="F49" s="90" t="e">
        <f>E49*('【補A】概要'!$C$20/'【補H】技術経費'!$C$5)</f>
        <v>#DIV/0!</v>
      </c>
      <c r="G49" s="108">
        <f>+'【補E】般管'!D48</f>
        <v>0</v>
      </c>
      <c r="H49" s="93"/>
      <c r="I49" s="68" t="e">
        <f>H49*('【補A】概要'!$C$20/'【補E】般管'!$C$4)</f>
        <v>#DIV/0!</v>
      </c>
    </row>
    <row r="50" spans="1:9" ht="12">
      <c r="A50" s="186"/>
      <c r="B50" s="27" t="s">
        <v>105</v>
      </c>
      <c r="C50" s="31" t="s">
        <v>49</v>
      </c>
      <c r="D50" s="108">
        <f>+'【補D】間接'!D50</f>
        <v>0</v>
      </c>
      <c r="E50" s="69"/>
      <c r="F50" s="90" t="e">
        <f>E50*('【補A】概要'!$C$20/'【補H】技術経費'!$C$5)</f>
        <v>#DIV/0!</v>
      </c>
      <c r="G50" s="108">
        <f>+'【補E】般管'!D49</f>
        <v>0</v>
      </c>
      <c r="H50" s="93"/>
      <c r="I50" s="68" t="e">
        <f>H50*('【補A】概要'!$C$20/'【補E】般管'!$C$4)</f>
        <v>#DIV/0!</v>
      </c>
    </row>
    <row r="51" spans="1:9" ht="12">
      <c r="A51" s="186"/>
      <c r="B51" s="27" t="s">
        <v>106</v>
      </c>
      <c r="C51" s="31" t="s">
        <v>50</v>
      </c>
      <c r="D51" s="108">
        <f>+'【補D】間接'!D51</f>
        <v>0</v>
      </c>
      <c r="E51" s="69"/>
      <c r="F51" s="90" t="e">
        <f>E51*('【補A】概要'!$C$20/'【補H】技術経費'!$C$5)</f>
        <v>#DIV/0!</v>
      </c>
      <c r="G51" s="108">
        <f>+'【補E】般管'!D50</f>
        <v>0</v>
      </c>
      <c r="H51" s="93"/>
      <c r="I51" s="68" t="e">
        <f>H51*('【補A】概要'!$C$20/'【補E】般管'!$C$4)</f>
        <v>#DIV/0!</v>
      </c>
    </row>
    <row r="52" spans="1:9" ht="12">
      <c r="A52" s="186"/>
      <c r="B52" s="27" t="s">
        <v>163</v>
      </c>
      <c r="C52" s="31" t="s">
        <v>170</v>
      </c>
      <c r="D52" s="108">
        <f>+'【補D】間接'!D52</f>
        <v>0</v>
      </c>
      <c r="E52" s="69"/>
      <c r="F52" s="90" t="e">
        <f>E52*('【補A】概要'!$C$20/'【補H】技術経費'!$C$5)</f>
        <v>#DIV/0!</v>
      </c>
      <c r="G52" s="108">
        <f>+'【補E】般管'!D51</f>
        <v>0</v>
      </c>
      <c r="H52" s="93"/>
      <c r="I52" s="68" t="e">
        <f>H52*('【補A】概要'!$C$20/'【補E】般管'!$C$4)</f>
        <v>#DIV/0!</v>
      </c>
    </row>
    <row r="53" spans="1:9" ht="12">
      <c r="A53" s="186"/>
      <c r="B53" s="27" t="s">
        <v>164</v>
      </c>
      <c r="C53" s="32" t="s">
        <v>93</v>
      </c>
      <c r="D53" s="109">
        <f>+'【補D】間接'!D53</f>
        <v>0</v>
      </c>
      <c r="E53" s="70"/>
      <c r="F53" s="90" t="e">
        <f>E53*('【補A】概要'!$C$20/'【補H】技術経費'!$C$5)</f>
        <v>#DIV/0!</v>
      </c>
      <c r="G53" s="109">
        <f>+'【補E】般管'!D52</f>
        <v>0</v>
      </c>
      <c r="H53" s="94"/>
      <c r="I53" s="68" t="e">
        <f>H53*('【補A】概要'!$C$20/'【補E】般管'!$C$4)</f>
        <v>#DIV/0!</v>
      </c>
    </row>
    <row r="54" spans="1:9" ht="12">
      <c r="A54" s="186"/>
      <c r="B54" s="184" t="s">
        <v>107</v>
      </c>
      <c r="C54" s="185"/>
      <c r="D54" s="104">
        <f aca="true" t="shared" si="2" ref="D54:I54">SUM(D26:D53)</f>
        <v>0</v>
      </c>
      <c r="E54" s="111">
        <f t="shared" si="2"/>
        <v>0</v>
      </c>
      <c r="F54" s="112" t="e">
        <f t="shared" si="2"/>
        <v>#DIV/0!</v>
      </c>
      <c r="G54" s="104">
        <f t="shared" si="2"/>
        <v>0</v>
      </c>
      <c r="H54" s="113">
        <f t="shared" si="2"/>
        <v>0</v>
      </c>
      <c r="I54" s="114" t="e">
        <f t="shared" si="2"/>
        <v>#DIV/0!</v>
      </c>
    </row>
    <row r="55" spans="1:11" ht="12.75" thickBot="1">
      <c r="A55" s="176" t="s">
        <v>51</v>
      </c>
      <c r="B55" s="177"/>
      <c r="C55" s="178"/>
      <c r="D55" s="110">
        <f aca="true" t="shared" si="3" ref="D55:I55">D19+D25+D54</f>
        <v>0</v>
      </c>
      <c r="E55" s="115">
        <f t="shared" si="3"/>
        <v>0</v>
      </c>
      <c r="F55" s="116" t="e">
        <f t="shared" si="3"/>
        <v>#DIV/0!</v>
      </c>
      <c r="G55" s="110">
        <f t="shared" si="3"/>
        <v>0</v>
      </c>
      <c r="H55" s="117">
        <f t="shared" si="3"/>
        <v>0</v>
      </c>
      <c r="I55" s="118" t="e">
        <f t="shared" si="3"/>
        <v>#DIV/0!</v>
      </c>
      <c r="K55" s="24"/>
    </row>
  </sheetData>
  <mergeCells count="14">
    <mergeCell ref="A4:B4"/>
    <mergeCell ref="G8:I8"/>
    <mergeCell ref="D8:F8"/>
    <mergeCell ref="A3:C3"/>
    <mergeCell ref="A6:B6"/>
    <mergeCell ref="A5:B5"/>
    <mergeCell ref="A55:C55"/>
    <mergeCell ref="A8:C9"/>
    <mergeCell ref="B19:C19"/>
    <mergeCell ref="A10:A19"/>
    <mergeCell ref="B25:C25"/>
    <mergeCell ref="A20:A25"/>
    <mergeCell ref="B54:C54"/>
    <mergeCell ref="A26:A54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株式会社価値総合研究所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株式会社価値総合研究所</dc:creator>
  <cp:keywords/>
  <dc:description/>
  <cp:lastModifiedBy>行政情報システム室</cp:lastModifiedBy>
  <cp:lastPrinted>2007-09-25T11:14:25Z</cp:lastPrinted>
  <dcterms:created xsi:type="dcterms:W3CDTF">2007-03-16T12:50:37Z</dcterms:created>
  <dcterms:modified xsi:type="dcterms:W3CDTF">2009-05-11T09:58:58Z</dcterms:modified>
  <cp:category/>
  <cp:version/>
  <cp:contentType/>
  <cp:contentStatus/>
</cp:coreProperties>
</file>