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763" activeTab="0"/>
  </bookViews>
  <sheets>
    <sheet name="【地A】概要" sheetId="1" r:id="rId1"/>
    <sheet name="【地B】直人" sheetId="2" r:id="rId2"/>
    <sheet name="【地C】直経" sheetId="3" r:id="rId3"/>
    <sheet name="【地D】間接原価" sheetId="4" r:id="rId4"/>
    <sheet name="【地E】一般管理費" sheetId="5" r:id="rId5"/>
    <sheet name="【地F】業務実施状況" sheetId="6" r:id="rId6"/>
    <sheet name="【地G】機械経費明細" sheetId="7" r:id="rId7"/>
    <sheet name="【地H】材料費明細" sheetId="8" r:id="rId8"/>
    <sheet name="【地I】担当技術者" sheetId="9" r:id="rId9"/>
  </sheets>
  <definedNames>
    <definedName name="_xlnm.Print_Area" localSheetId="0">'【地A】概要'!$A$1:$C$33</definedName>
    <definedName name="_xlnm.Print_Area" localSheetId="5">'【地F】業務実施状況'!$A$1:$AG$54</definedName>
    <definedName name="_xlnm.Print_Area" localSheetId="6">'【地G】機械経費明細'!$B$1:$M$50</definedName>
    <definedName name="_xlnm.Print_Area" localSheetId="7">'【地H】材料費明細'!$B$1:$G$25</definedName>
    <definedName name="_xlnm.Print_Area" localSheetId="8">'【地I】担当技術者'!$B$1:$G$24</definedName>
  </definedNames>
  <calcPr fullCalcOnLoad="1"/>
</workbook>
</file>

<file path=xl/sharedStrings.xml><?xml version="1.0" encoding="utf-8"?>
<sst xmlns="http://schemas.openxmlformats.org/spreadsheetml/2006/main" count="427" uniqueCount="212">
  <si>
    <t>本社住所</t>
  </si>
  <si>
    <t>調査対象業務</t>
  </si>
  <si>
    <t>年間総労働時間</t>
  </si>
  <si>
    <t>（1）</t>
  </si>
  <si>
    <t>（2）</t>
  </si>
  <si>
    <t>（3）</t>
  </si>
  <si>
    <t>（4）</t>
  </si>
  <si>
    <t>法定福利費</t>
  </si>
  <si>
    <t>退職給付費用</t>
  </si>
  <si>
    <t>（5）</t>
  </si>
  <si>
    <t>（6）</t>
  </si>
  <si>
    <t>（時間）</t>
  </si>
  <si>
    <t>年収</t>
  </si>
  <si>
    <t>（円）</t>
  </si>
  <si>
    <t>（7）</t>
  </si>
  <si>
    <t>（8）</t>
  </si>
  <si>
    <t>（円/時）</t>
  </si>
  <si>
    <t>（9）</t>
  </si>
  <si>
    <t>年間人件費＝（4）+（5）+（6）</t>
  </si>
  <si>
    <t>人件費単価＝（7）/（3）</t>
  </si>
  <si>
    <t>代表者氏名</t>
  </si>
  <si>
    <t>記入者氏名</t>
  </si>
  <si>
    <t>連絡先電話番号</t>
  </si>
  <si>
    <t>合計⇒</t>
  </si>
  <si>
    <t>勘定科目</t>
  </si>
  <si>
    <t>受注金額（円、税別）</t>
  </si>
  <si>
    <t>金額（円）</t>
  </si>
  <si>
    <t>消耗品費</t>
  </si>
  <si>
    <t>旅費交通費</t>
  </si>
  <si>
    <t>電算費・ＯＡ機器</t>
  </si>
  <si>
    <t>トレース・青焼</t>
  </si>
  <si>
    <t>印刷・製本等</t>
  </si>
  <si>
    <t>福利厚生費</t>
  </si>
  <si>
    <t>通信運搬費</t>
  </si>
  <si>
    <t>備品費</t>
  </si>
  <si>
    <t>図書費</t>
  </si>
  <si>
    <t>地代家賃</t>
  </si>
  <si>
    <t>水道光熱費</t>
  </si>
  <si>
    <t>修繕維持費</t>
  </si>
  <si>
    <t>保険料</t>
  </si>
  <si>
    <t>契約保証費</t>
  </si>
  <si>
    <t>交際費</t>
  </si>
  <si>
    <t>会議費</t>
  </si>
  <si>
    <t>寄付金</t>
  </si>
  <si>
    <t>会費</t>
  </si>
  <si>
    <t>広告宣伝費</t>
  </si>
  <si>
    <t>租税公課</t>
  </si>
  <si>
    <t>手数料</t>
  </si>
  <si>
    <t>研究・開発費</t>
  </si>
  <si>
    <t>減価償却費</t>
  </si>
  <si>
    <t>営業債権貸倒償却</t>
  </si>
  <si>
    <t>合計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</si>
  <si>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</si>
  <si>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</si>
  <si>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</si>
  <si>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</si>
  <si>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</si>
  <si>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</si>
  <si>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</si>
  <si>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</si>
  <si>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</si>
  <si>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</si>
  <si>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</si>
  <si>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</si>
  <si>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</si>
  <si>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</si>
  <si>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</si>
  <si>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</si>
  <si>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</si>
  <si>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</si>
  <si>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</si>
  <si>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</si>
  <si>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</si>
  <si>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</si>
  <si>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</si>
  <si>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</si>
  <si>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</si>
  <si>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人件費</t>
  </si>
  <si>
    <t>役員報酬</t>
  </si>
  <si>
    <t>固定給</t>
  </si>
  <si>
    <t>割増給</t>
  </si>
  <si>
    <t>賞与</t>
  </si>
  <si>
    <t>通勤費</t>
  </si>
  <si>
    <t>退職金</t>
  </si>
  <si>
    <t>雑給</t>
  </si>
  <si>
    <t>人件費計</t>
  </si>
  <si>
    <t>委託費</t>
  </si>
  <si>
    <t>調査・設計等</t>
  </si>
  <si>
    <t>電算</t>
  </si>
  <si>
    <t>測量等</t>
  </si>
  <si>
    <t>地質・試験・実験等</t>
  </si>
  <si>
    <t>その他委託費</t>
  </si>
  <si>
    <t>委託費計</t>
  </si>
  <si>
    <t>経費</t>
  </si>
  <si>
    <t>その他経費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</si>
  <si>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</si>
  <si>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</si>
  <si>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</si>
  <si>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</si>
  <si>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</si>
  <si>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</si>
  <si>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</si>
  <si>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</si>
  <si>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</si>
  <si>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</si>
  <si>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</si>
  <si>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</si>
  <si>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</si>
  <si>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経費計</t>
  </si>
  <si>
    <t>担当部門名</t>
  </si>
  <si>
    <t>配賦基準</t>
  </si>
  <si>
    <t>部門売上高</t>
  </si>
  <si>
    <t>担当部門</t>
  </si>
  <si>
    <t>間接原価合計
（円）</t>
  </si>
  <si>
    <t>全社売上高</t>
  </si>
  <si>
    <t>全社</t>
  </si>
  <si>
    <t>一般管理費
（円）</t>
  </si>
  <si>
    <t>一般管理費</t>
  </si>
  <si>
    <t>売上高（受注金額）</t>
  </si>
  <si>
    <t>営業利益（付加利益）</t>
  </si>
  <si>
    <t>計</t>
  </si>
  <si>
    <t>計（ｈｒ）</t>
  </si>
  <si>
    <t>年齢</t>
  </si>
  <si>
    <t>学歴
番号</t>
  </si>
  <si>
    <t>経験
年数</t>
  </si>
  <si>
    <t>資格名（番号）</t>
  </si>
  <si>
    <t>機械経費</t>
  </si>
  <si>
    <t>材料費</t>
  </si>
  <si>
    <t>直接経費</t>
  </si>
  <si>
    <t>通し番号</t>
  </si>
  <si>
    <t>品名</t>
  </si>
  <si>
    <t>取得原価（円）</t>
  </si>
  <si>
    <t>償却方法</t>
  </si>
  <si>
    <t>耐用年数（年）</t>
  </si>
  <si>
    <t>リース開始年月日（西暦）</t>
  </si>
  <si>
    <t>リース終了年月日（西暦）</t>
  </si>
  <si>
    <t>月額リース料（円）</t>
  </si>
  <si>
    <t>当期リース料（円）</t>
  </si>
  <si>
    <t>取得年月日（西暦）</t>
  </si>
  <si>
    <t>予定残存価額（円）</t>
  </si>
  <si>
    <t>単位</t>
  </si>
  <si>
    <t>数量</t>
  </si>
  <si>
    <t>単価（円）</t>
  </si>
  <si>
    <t>技術者番号</t>
  </si>
  <si>
    <t xml:space="preserve">
技術者番号
</t>
  </si>
  <si>
    <t>（金額単位：円）</t>
  </si>
  <si>
    <t>業務コスト調査（地質調査業務編）</t>
  </si>
  <si>
    <t>受注者情報</t>
  </si>
  <si>
    <t>受注者名</t>
  </si>
  <si>
    <t>業務コスト調査提出日（CCYY-MM-DD）</t>
  </si>
  <si>
    <t>業務名称</t>
  </si>
  <si>
    <t>発注者機関事務所名</t>
  </si>
  <si>
    <t>履行期間-着手（CCYY-MM-DD）</t>
  </si>
  <si>
    <t>履行期間-完了（CCYY-MM-DD）</t>
  </si>
  <si>
    <t>【業務情報】</t>
  </si>
  <si>
    <t>【地質A票】業務コスト調査結果概要票</t>
  </si>
  <si>
    <t>平成○年○月</t>
  </si>
  <si>
    <t>１</t>
  </si>
  <si>
    <t>２</t>
  </si>
  <si>
    <t>３</t>
  </si>
  <si>
    <t>４</t>
  </si>
  <si>
    <t>５</t>
  </si>
  <si>
    <t>６</t>
  </si>
  <si>
    <t>７</t>
  </si>
  <si>
    <t>８</t>
  </si>
  <si>
    <t>【地質D票】間接原価調査票</t>
  </si>
  <si>
    <t>【地質E票】一般管理費調査票</t>
  </si>
  <si>
    <t>【地質G票】機械経費明細調査票</t>
  </si>
  <si>
    <t>■G-①：自社所有機械の状況</t>
  </si>
  <si>
    <t>■G-②：リース機械の状況</t>
  </si>
  <si>
    <t>【地質H票】材料費明細調査票</t>
  </si>
  <si>
    <t>人件費等</t>
  </si>
  <si>
    <t>直接原価（人件費等を除く）</t>
  </si>
  <si>
    <t>間接原価</t>
  </si>
  <si>
    <t>【特記事項欄】</t>
  </si>
  <si>
    <t>対象事業年度中の特段の事情</t>
  </si>
  <si>
    <t>業務コスト調査確定版の提出予定日</t>
  </si>
  <si>
    <t>その他</t>
  </si>
  <si>
    <t>【地質B票】人件費等調査票</t>
  </si>
  <si>
    <t>【地質C票】直接原価（人件費等を除く）調査票</t>
  </si>
  <si>
    <t>設計書コード</t>
  </si>
  <si>
    <t>対象事業年度（自）（CCYY-MM-DD）</t>
  </si>
  <si>
    <t>対象事業年度（至）（CCYY-MM-DD）</t>
  </si>
  <si>
    <t>【業務コスト調査総括表】</t>
  </si>
  <si>
    <t>調査対象業務作業時間</t>
  </si>
  <si>
    <t>調査対象業務直接人件費＝（8）×（2）</t>
  </si>
  <si>
    <t>※「材料費」「機械経費」は、重複がないように</t>
  </si>
  <si>
    <t>　　計上すること（二重計上しないこと）。</t>
  </si>
  <si>
    <t>調査対象業務に用いた主な機械について記入すること。</t>
  </si>
  <si>
    <t>※再リースの場合は、新たなリース契約として記入すること。</t>
  </si>
  <si>
    <t>調査対象業務負担率（％）</t>
  </si>
  <si>
    <t>調査対象業務償却額（円）</t>
  </si>
  <si>
    <t>調査対象業務リース料（円）</t>
  </si>
  <si>
    <t>調査対象業務における主な材料費について記入すること。</t>
  </si>
  <si>
    <t>職種区分番号</t>
  </si>
  <si>
    <t>特許使用料</t>
  </si>
  <si>
    <t>賃借料</t>
  </si>
  <si>
    <t>(41)</t>
  </si>
  <si>
    <t>研究・開発費償却</t>
  </si>
  <si>
    <t>(42)</t>
  </si>
  <si>
    <t>(A)</t>
  </si>
  <si>
    <t>(B)</t>
  </si>
  <si>
    <t>(C)</t>
  </si>
  <si>
    <t>材料費</t>
  </si>
  <si>
    <t>(1)</t>
  </si>
  <si>
    <t>(2)</t>
  </si>
  <si>
    <t>役員賞与</t>
  </si>
  <si>
    <t>【地質F票】業務実施状況調査票</t>
  </si>
  <si>
    <t>【地質I票】配置技術者調査票</t>
  </si>
  <si>
    <t>使用開始時の簿価（円）</t>
  </si>
  <si>
    <t>使用完了時の簿価（円）</t>
  </si>
  <si>
    <t>償却額（円）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</si>
</sst>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yyyy\-mm\-dd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color indexed="10"/>
      <name val="ＭＳ Ｐゴシック"/>
      <family val="3"/>
    </font>
    <font>
      <sz val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10.5"/>
      <color indexed="8"/>
      <name val="ＭＳ ゴシック"/>
      <family val="3"/>
    </font>
    <font>
      <sz val="10.5"/>
      <color indexed="8"/>
      <name val="Times New Roman"/>
      <family val="1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4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 quotePrefix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38" fontId="0" fillId="2" borderId="6" xfId="17" applyFill="1" applyBorder="1" applyAlignment="1">
      <alignment vertical="center"/>
    </xf>
    <xf numFmtId="38" fontId="0" fillId="2" borderId="7" xfId="17" applyFill="1" applyBorder="1" applyAlignment="1">
      <alignment vertical="center"/>
    </xf>
    <xf numFmtId="38" fontId="0" fillId="2" borderId="8" xfId="17" applyFill="1" applyBorder="1" applyAlignment="1">
      <alignment vertical="center"/>
    </xf>
    <xf numFmtId="0" fontId="0" fillId="0" borderId="9" xfId="0" applyBorder="1" applyAlignment="1">
      <alignment vertical="center"/>
    </xf>
    <xf numFmtId="38" fontId="0" fillId="2" borderId="9" xfId="17" applyFill="1" applyBorder="1" applyAlignment="1">
      <alignment vertical="center"/>
    </xf>
    <xf numFmtId="38" fontId="0" fillId="2" borderId="10" xfId="17" applyFill="1" applyBorder="1" applyAlignment="1">
      <alignment vertical="center"/>
    </xf>
    <xf numFmtId="0" fontId="0" fillId="3" borderId="11" xfId="0" applyFill="1" applyBorder="1" applyAlignment="1">
      <alignment horizontal="center" vertical="center"/>
    </xf>
    <xf numFmtId="38" fontId="0" fillId="2" borderId="11" xfId="17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38" fontId="2" fillId="0" borderId="0" xfId="17" applyFont="1" applyAlignment="1">
      <alignment vertical="center"/>
    </xf>
    <xf numFmtId="38" fontId="2" fillId="0" borderId="0" xfId="17" applyFont="1" applyFill="1" applyAlignment="1">
      <alignment vertical="center"/>
    </xf>
    <xf numFmtId="38" fontId="2" fillId="0" borderId="0" xfId="17" applyFont="1" applyFill="1" applyBorder="1" applyAlignment="1">
      <alignment vertical="center"/>
    </xf>
    <xf numFmtId="38" fontId="2" fillId="0" borderId="6" xfId="17" applyFont="1" applyBorder="1" applyAlignment="1" quotePrefix="1">
      <alignment horizontal="right" vertical="center"/>
    </xf>
    <xf numFmtId="38" fontId="2" fillId="0" borderId="7" xfId="17" applyFont="1" applyBorder="1" applyAlignment="1" quotePrefix="1">
      <alignment horizontal="right" vertical="center"/>
    </xf>
    <xf numFmtId="38" fontId="2" fillId="0" borderId="8" xfId="17" applyFont="1" applyBorder="1" applyAlignment="1" quotePrefix="1">
      <alignment horizontal="right" vertical="center"/>
    </xf>
    <xf numFmtId="38" fontId="2" fillId="0" borderId="12" xfId="17" applyFont="1" applyBorder="1" applyAlignment="1">
      <alignment horizontal="center" vertical="center" wrapText="1"/>
    </xf>
    <xf numFmtId="38" fontId="2" fillId="0" borderId="13" xfId="17" applyFont="1" applyBorder="1" applyAlignment="1">
      <alignment vertical="center"/>
    </xf>
    <xf numFmtId="38" fontId="2" fillId="0" borderId="14" xfId="17" applyFont="1" applyBorder="1" applyAlignment="1">
      <alignment vertical="center"/>
    </xf>
    <xf numFmtId="38" fontId="2" fillId="0" borderId="15" xfId="17" applyFont="1" applyBorder="1" applyAlignment="1">
      <alignment vertical="center"/>
    </xf>
    <xf numFmtId="38" fontId="2" fillId="2" borderId="12" xfId="17" applyFont="1" applyFill="1" applyBorder="1" applyAlignment="1">
      <alignment vertical="center"/>
    </xf>
    <xf numFmtId="38" fontId="2" fillId="2" borderId="16" xfId="17" applyFont="1" applyFill="1" applyBorder="1" applyAlignment="1">
      <alignment vertical="center"/>
    </xf>
    <xf numFmtId="0" fontId="0" fillId="4" borderId="17" xfId="0" applyFill="1" applyBorder="1" applyAlignment="1" applyProtection="1">
      <alignment vertical="center"/>
      <protection locked="0"/>
    </xf>
    <xf numFmtId="0" fontId="0" fillId="4" borderId="18" xfId="0" applyFill="1" applyBorder="1" applyAlignment="1" applyProtection="1">
      <alignment vertical="center"/>
      <protection locked="0"/>
    </xf>
    <xf numFmtId="38" fontId="0" fillId="4" borderId="19" xfId="17" applyFill="1" applyBorder="1" applyAlignment="1" applyProtection="1">
      <alignment vertical="center"/>
      <protection locked="0"/>
    </xf>
    <xf numFmtId="38" fontId="0" fillId="4" borderId="6" xfId="17" applyFill="1" applyBorder="1" applyAlignment="1" applyProtection="1">
      <alignment vertical="center"/>
      <protection locked="0"/>
    </xf>
    <xf numFmtId="38" fontId="0" fillId="4" borderId="7" xfId="17" applyFill="1" applyBorder="1" applyAlignment="1" applyProtection="1">
      <alignment vertical="center"/>
      <protection locked="0"/>
    </xf>
    <xf numFmtId="38" fontId="0" fillId="4" borderId="8" xfId="17" applyFill="1" applyBorder="1" applyAlignment="1" applyProtection="1">
      <alignment vertical="center"/>
      <protection locked="0"/>
    </xf>
    <xf numFmtId="38" fontId="0" fillId="4" borderId="9" xfId="17" applyFill="1" applyBorder="1" applyAlignment="1" applyProtection="1">
      <alignment vertical="center"/>
      <protection locked="0"/>
    </xf>
    <xf numFmtId="38" fontId="2" fillId="4" borderId="1" xfId="17" applyFont="1" applyFill="1" applyBorder="1" applyAlignment="1" applyProtection="1">
      <alignment vertical="center"/>
      <protection locked="0"/>
    </xf>
    <xf numFmtId="38" fontId="2" fillId="4" borderId="20" xfId="17" applyFont="1" applyFill="1" applyBorder="1" applyAlignment="1" applyProtection="1">
      <alignment vertical="center"/>
      <protection locked="0"/>
    </xf>
    <xf numFmtId="38" fontId="2" fillId="4" borderId="21" xfId="17" applyFont="1" applyFill="1" applyBorder="1" applyAlignment="1" applyProtection="1">
      <alignment vertical="center"/>
      <protection locked="0"/>
    </xf>
    <xf numFmtId="38" fontId="2" fillId="4" borderId="22" xfId="17" applyFont="1" applyFill="1" applyBorder="1" applyAlignment="1" applyProtection="1">
      <alignment vertical="center"/>
      <protection locked="0"/>
    </xf>
    <xf numFmtId="38" fontId="0" fillId="0" borderId="0" xfId="17" applyAlignment="1">
      <alignment/>
    </xf>
    <xf numFmtId="38" fontId="0" fillId="0" borderId="0" xfId="17" applyFont="1" applyAlignment="1">
      <alignment/>
    </xf>
    <xf numFmtId="38" fontId="0" fillId="0" borderId="1" xfId="17" applyFont="1" applyBorder="1" applyAlignment="1">
      <alignment/>
    </xf>
    <xf numFmtId="38" fontId="0" fillId="2" borderId="1" xfId="17" applyFill="1" applyBorder="1" applyAlignment="1">
      <alignment/>
    </xf>
    <xf numFmtId="38" fontId="2" fillId="5" borderId="23" xfId="17" applyFont="1" applyFill="1" applyBorder="1" applyAlignment="1">
      <alignment horizontal="center" vertical="center"/>
    </xf>
    <xf numFmtId="38" fontId="2" fillId="2" borderId="24" xfId="17" applyFont="1" applyFill="1" applyBorder="1" applyAlignment="1">
      <alignment vertical="center"/>
    </xf>
    <xf numFmtId="38" fontId="2" fillId="0" borderId="25" xfId="17" applyFont="1" applyBorder="1" applyAlignment="1">
      <alignment horizontal="center" vertical="center"/>
    </xf>
    <xf numFmtId="38" fontId="2" fillId="0" borderId="24" xfId="17" applyFont="1" applyBorder="1" applyAlignment="1">
      <alignment horizontal="center" vertical="center" wrapText="1"/>
    </xf>
    <xf numFmtId="38" fontId="2" fillId="2" borderId="26" xfId="17" applyFont="1" applyFill="1" applyBorder="1" applyAlignment="1">
      <alignment vertical="center"/>
    </xf>
    <xf numFmtId="38" fontId="2" fillId="4" borderId="27" xfId="17" applyFont="1" applyFill="1" applyBorder="1" applyAlignment="1" applyProtection="1">
      <alignment vertical="center"/>
      <protection locked="0"/>
    </xf>
    <xf numFmtId="38" fontId="2" fillId="4" borderId="28" xfId="17" applyFont="1" applyFill="1" applyBorder="1" applyAlignment="1" applyProtection="1">
      <alignment vertical="center"/>
      <protection locked="0"/>
    </xf>
    <xf numFmtId="38" fontId="2" fillId="4" borderId="29" xfId="17" applyFont="1" applyFill="1" applyBorder="1" applyAlignment="1" applyProtection="1">
      <alignment vertical="center"/>
      <protection locked="0"/>
    </xf>
    <xf numFmtId="0" fontId="2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5" fillId="0" borderId="0" xfId="21" applyFont="1" applyFill="1" applyAlignment="1" applyProtection="1">
      <alignment vertical="center"/>
      <protection/>
    </xf>
    <xf numFmtId="0" fontId="5" fillId="0" borderId="30" xfId="21" applyFont="1" applyFill="1" applyBorder="1" applyAlignment="1" applyProtection="1">
      <alignment vertical="center"/>
      <protection/>
    </xf>
    <xf numFmtId="0" fontId="5" fillId="0" borderId="1" xfId="2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38" fontId="2" fillId="5" borderId="31" xfId="17" applyFont="1" applyFill="1" applyBorder="1" applyAlignment="1">
      <alignment horizontal="center" vertical="center"/>
    </xf>
    <xf numFmtId="0" fontId="2" fillId="0" borderId="4" xfId="21" applyFont="1" applyFill="1" applyBorder="1" applyAlignment="1" applyProtection="1">
      <alignment horizontal="center" vertical="center" wrapText="1"/>
      <protection/>
    </xf>
    <xf numFmtId="0" fontId="2" fillId="0" borderId="32" xfId="2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4" fillId="4" borderId="33" xfId="21" applyFont="1" applyFill="1" applyBorder="1" applyAlignment="1" applyProtection="1">
      <alignment horizontal="center" vertical="center"/>
      <protection locked="0"/>
    </xf>
    <xf numFmtId="0" fontId="4" fillId="4" borderId="30" xfId="21" applyFont="1" applyFill="1" applyBorder="1" applyAlignment="1" applyProtection="1">
      <alignment horizontal="center" vertical="center"/>
      <protection locked="0"/>
    </xf>
    <xf numFmtId="0" fontId="4" fillId="4" borderId="34" xfId="21" applyFont="1" applyFill="1" applyBorder="1" applyAlignment="1" applyProtection="1">
      <alignment horizontal="center" vertical="center"/>
      <protection locked="0"/>
    </xf>
    <xf numFmtId="0" fontId="4" fillId="4" borderId="5" xfId="2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2" fillId="0" borderId="6" xfId="0" applyFont="1" applyBorder="1" applyAlignment="1">
      <alignment horizontal="left"/>
    </xf>
    <xf numFmtId="38" fontId="2" fillId="4" borderId="4" xfId="0" applyNumberFormat="1" applyFont="1" applyFill="1" applyBorder="1" applyAlignment="1" applyProtection="1">
      <alignment horizontal="right"/>
      <protection locked="0"/>
    </xf>
    <xf numFmtId="38" fontId="2" fillId="4" borderId="1" xfId="0" applyNumberFormat="1" applyFont="1" applyFill="1" applyBorder="1" applyAlignment="1" applyProtection="1">
      <alignment horizontal="right"/>
      <protection locked="0"/>
    </xf>
    <xf numFmtId="38" fontId="2" fillId="4" borderId="6" xfId="0" applyNumberFormat="1" applyFont="1" applyFill="1" applyBorder="1" applyAlignment="1" applyProtection="1">
      <alignment horizontal="right"/>
      <protection locked="0"/>
    </xf>
    <xf numFmtId="38" fontId="2" fillId="4" borderId="7" xfId="17" applyNumberFormat="1" applyFont="1" applyFill="1" applyBorder="1" applyAlignment="1" applyProtection="1">
      <alignment horizontal="right"/>
      <protection locked="0"/>
    </xf>
    <xf numFmtId="0" fontId="2" fillId="0" borderId="0" xfId="2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2" fillId="0" borderId="35" xfId="21" applyFont="1" applyFill="1" applyBorder="1" applyAlignment="1" applyProtection="1">
      <alignment horizontal="center" vertical="center" wrapText="1"/>
      <protection/>
    </xf>
    <xf numFmtId="0" fontId="2" fillId="0" borderId="36" xfId="21" applyFont="1" applyFill="1" applyBorder="1" applyAlignment="1" applyProtection="1">
      <alignment horizontal="center" vertical="center" wrapText="1"/>
      <protection/>
    </xf>
    <xf numFmtId="0" fontId="4" fillId="4" borderId="33" xfId="21" applyNumberFormat="1" applyFont="1" applyFill="1" applyBorder="1" applyAlignment="1" applyProtection="1">
      <alignment horizontal="center" vertical="center"/>
      <protection locked="0"/>
    </xf>
    <xf numFmtId="38" fontId="4" fillId="4" borderId="33" xfId="21" applyNumberFormat="1" applyFont="1" applyFill="1" applyBorder="1" applyAlignment="1" applyProtection="1">
      <alignment horizontal="right" vertical="center"/>
      <protection locked="0"/>
    </xf>
    <xf numFmtId="38" fontId="4" fillId="4" borderId="30" xfId="21" applyNumberFormat="1" applyFont="1" applyFill="1" applyBorder="1" applyAlignment="1" applyProtection="1">
      <alignment horizontal="right" vertical="center"/>
      <protection locked="0"/>
    </xf>
    <xf numFmtId="10" fontId="4" fillId="4" borderId="30" xfId="21" applyNumberFormat="1" applyFont="1" applyFill="1" applyBorder="1" applyAlignment="1" applyProtection="1">
      <alignment horizontal="right" vertical="center"/>
      <protection locked="0"/>
    </xf>
    <xf numFmtId="0" fontId="4" fillId="2" borderId="30" xfId="21" applyFont="1" applyFill="1" applyBorder="1" applyAlignment="1" applyProtection="1">
      <alignment horizontal="right" vertical="center"/>
      <protection/>
    </xf>
    <xf numFmtId="0" fontId="4" fillId="4" borderId="34" xfId="21" applyNumberFormat="1" applyFont="1" applyFill="1" applyBorder="1" applyAlignment="1" applyProtection="1">
      <alignment horizontal="center" vertical="center"/>
      <protection locked="0"/>
    </xf>
    <xf numFmtId="38" fontId="4" fillId="4" borderId="34" xfId="21" applyNumberFormat="1" applyFont="1" applyFill="1" applyBorder="1" applyAlignment="1" applyProtection="1">
      <alignment horizontal="right" vertical="center"/>
      <protection locked="0"/>
    </xf>
    <xf numFmtId="0" fontId="4" fillId="4" borderId="1" xfId="21" applyFont="1" applyFill="1" applyBorder="1" applyAlignment="1" applyProtection="1">
      <alignment horizontal="center" vertical="center"/>
      <protection locked="0"/>
    </xf>
    <xf numFmtId="38" fontId="4" fillId="4" borderId="5" xfId="21" applyNumberFormat="1" applyFont="1" applyFill="1" applyBorder="1" applyAlignment="1" applyProtection="1">
      <alignment horizontal="right" vertical="center"/>
      <protection locked="0"/>
    </xf>
    <xf numFmtId="10" fontId="4" fillId="4" borderId="5" xfId="21" applyNumberFormat="1" applyFont="1" applyFill="1" applyBorder="1" applyAlignment="1" applyProtection="1">
      <alignment horizontal="right" vertical="center"/>
      <protection locked="0"/>
    </xf>
    <xf numFmtId="0" fontId="4" fillId="2" borderId="5" xfId="2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10" fontId="4" fillId="4" borderId="33" xfId="21" applyNumberFormat="1" applyFont="1" applyFill="1" applyBorder="1" applyAlignment="1" applyProtection="1">
      <alignment horizontal="right" vertical="center"/>
      <protection locked="0"/>
    </xf>
    <xf numFmtId="38" fontId="4" fillId="2" borderId="30" xfId="21" applyNumberFormat="1" applyFont="1" applyFill="1" applyBorder="1" applyAlignment="1" applyProtection="1">
      <alignment horizontal="right" vertical="center"/>
      <protection/>
    </xf>
    <xf numFmtId="0" fontId="4" fillId="0" borderId="0" xfId="21" applyFont="1" applyFill="1" applyBorder="1" applyAlignment="1" applyProtection="1">
      <alignment horizontal="center" vertical="center"/>
      <protection/>
    </xf>
    <xf numFmtId="10" fontId="4" fillId="4" borderId="34" xfId="21" applyNumberFormat="1" applyFont="1" applyFill="1" applyBorder="1" applyAlignment="1" applyProtection="1">
      <alignment horizontal="right" vertical="center"/>
      <protection locked="0"/>
    </xf>
    <xf numFmtId="38" fontId="4" fillId="2" borderId="5" xfId="21" applyNumberFormat="1" applyFont="1" applyFill="1" applyBorder="1" applyAlignment="1" applyProtection="1">
      <alignment horizontal="right" vertical="center"/>
      <protection/>
    </xf>
    <xf numFmtId="38" fontId="2" fillId="4" borderId="8" xfId="17" applyNumberFormat="1" applyFont="1" applyFill="1" applyBorder="1" applyAlignment="1" applyProtection="1">
      <alignment horizontal="right"/>
      <protection locked="0"/>
    </xf>
    <xf numFmtId="38" fontId="0" fillId="0" borderId="0" xfId="17" applyFont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4" borderId="37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178" fontId="0" fillId="4" borderId="18" xfId="0" applyNumberFormat="1" applyFill="1" applyBorder="1" applyAlignment="1" applyProtection="1">
      <alignment vertical="center"/>
      <protection locked="0"/>
    </xf>
    <xf numFmtId="178" fontId="0" fillId="4" borderId="19" xfId="0" applyNumberFormat="1" applyFill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6" borderId="1" xfId="0" applyFont="1" applyFill="1" applyBorder="1" applyAlignment="1">
      <alignment/>
    </xf>
    <xf numFmtId="0" fontId="0" fillId="6" borderId="32" xfId="0" applyFont="1" applyFill="1" applyBorder="1" applyAlignment="1">
      <alignment/>
    </xf>
    <xf numFmtId="0" fontId="0" fillId="6" borderId="38" xfId="0" applyFont="1" applyFill="1" applyBorder="1" applyAlignment="1">
      <alignment/>
    </xf>
    <xf numFmtId="0" fontId="0" fillId="6" borderId="39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56" fontId="0" fillId="0" borderId="1" xfId="0" applyNumberFormat="1" applyFont="1" applyFill="1" applyBorder="1" applyAlignment="1" quotePrefix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 applyProtection="1">
      <alignment/>
      <protection locked="0"/>
    </xf>
    <xf numFmtId="177" fontId="0" fillId="0" borderId="1" xfId="0" applyNumberFormat="1" applyFont="1" applyFill="1" applyBorder="1" applyAlignment="1" applyProtection="1">
      <alignment horizontal="right" vertical="center"/>
      <protection locked="0"/>
    </xf>
    <xf numFmtId="177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 applyProtection="1">
      <alignment horizontal="left"/>
      <protection locked="0"/>
    </xf>
    <xf numFmtId="177" fontId="0" fillId="0" borderId="1" xfId="0" applyNumberFormat="1" applyFont="1" applyFill="1" applyBorder="1" applyAlignment="1">
      <alignment horizontal="right" vertical="center"/>
    </xf>
    <xf numFmtId="177" fontId="0" fillId="2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 shrinkToFit="1"/>
    </xf>
    <xf numFmtId="178" fontId="0" fillId="2" borderId="1" xfId="0" applyNumberForma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>
      <alignment horizontal="center" vertical="center"/>
    </xf>
    <xf numFmtId="178" fontId="0" fillId="4" borderId="17" xfId="0" applyNumberFormat="1" applyFill="1" applyBorder="1" applyAlignment="1" applyProtection="1">
      <alignment vertical="center"/>
      <protection locked="0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 applyAlignment="1" quotePrefix="1">
      <alignment horizontal="right"/>
    </xf>
    <xf numFmtId="0" fontId="2" fillId="3" borderId="40" xfId="0" applyFont="1" applyFill="1" applyBorder="1" applyAlignment="1">
      <alignment horizontal="center" vertical="center"/>
    </xf>
    <xf numFmtId="38" fontId="2" fillId="2" borderId="40" xfId="17" applyNumberFormat="1" applyFont="1" applyFill="1" applyBorder="1" applyAlignment="1">
      <alignment horizontal="right" vertical="center"/>
    </xf>
    <xf numFmtId="38" fontId="2" fillId="4" borderId="7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/>
    </xf>
    <xf numFmtId="38" fontId="2" fillId="0" borderId="9" xfId="17" applyFont="1" applyBorder="1" applyAlignment="1" quotePrefix="1">
      <alignment horizontal="right" vertical="center"/>
    </xf>
    <xf numFmtId="38" fontId="2" fillId="0" borderId="41" xfId="17" applyFont="1" applyBorder="1" applyAlignment="1">
      <alignment vertical="center"/>
    </xf>
    <xf numFmtId="38" fontId="2" fillId="4" borderId="42" xfId="17" applyFont="1" applyFill="1" applyBorder="1" applyAlignment="1" applyProtection="1">
      <alignment vertical="center"/>
      <protection locked="0"/>
    </xf>
    <xf numFmtId="38" fontId="2" fillId="0" borderId="5" xfId="17" applyFont="1" applyBorder="1" applyAlignment="1" quotePrefix="1">
      <alignment horizontal="right" vertical="center"/>
    </xf>
    <xf numFmtId="38" fontId="2" fillId="0" borderId="17" xfId="17" applyFont="1" applyBorder="1" applyAlignment="1">
      <alignment horizontal="center" vertical="center"/>
    </xf>
    <xf numFmtId="38" fontId="2" fillId="0" borderId="12" xfId="17" applyFont="1" applyBorder="1" applyAlignment="1">
      <alignment horizontal="center" vertical="center"/>
    </xf>
    <xf numFmtId="38" fontId="2" fillId="0" borderId="1" xfId="17" applyFont="1" applyBorder="1" applyAlignment="1">
      <alignment horizontal="center" vertical="center"/>
    </xf>
    <xf numFmtId="38" fontId="2" fillId="0" borderId="18" xfId="17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left" vertical="top"/>
    </xf>
    <xf numFmtId="0" fontId="2" fillId="0" borderId="46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38" fontId="2" fillId="0" borderId="1" xfId="17" applyFont="1" applyFill="1" applyBorder="1" applyAlignment="1">
      <alignment horizontal="center" vertical="center"/>
    </xf>
    <xf numFmtId="38" fontId="2" fillId="5" borderId="1" xfId="17" applyFont="1" applyFill="1" applyBorder="1" applyAlignment="1">
      <alignment horizontal="center" vertical="center"/>
    </xf>
    <xf numFmtId="38" fontId="2" fillId="0" borderId="0" xfId="17" applyFont="1" applyBorder="1" applyAlignment="1">
      <alignment vertical="center"/>
    </xf>
    <xf numFmtId="38" fontId="2" fillId="0" borderId="16" xfId="17" applyFont="1" applyFill="1" applyBorder="1" applyAlignment="1">
      <alignment horizontal="center" vertical="center"/>
    </xf>
    <xf numFmtId="38" fontId="2" fillId="0" borderId="3" xfId="17" applyFont="1" applyFill="1" applyBorder="1" applyAlignment="1">
      <alignment horizontal="center" vertical="center"/>
    </xf>
    <xf numFmtId="38" fontId="2" fillId="0" borderId="19" xfId="17" applyFont="1" applyFill="1" applyBorder="1" applyAlignment="1">
      <alignment horizontal="center" vertical="center"/>
    </xf>
    <xf numFmtId="38" fontId="2" fillId="0" borderId="23" xfId="17" applyFont="1" applyBorder="1" applyAlignment="1">
      <alignment horizontal="center" vertical="center"/>
    </xf>
    <xf numFmtId="38" fontId="2" fillId="0" borderId="2" xfId="17" applyFont="1" applyBorder="1" applyAlignment="1">
      <alignment horizontal="center" vertical="center"/>
    </xf>
    <xf numFmtId="38" fontId="2" fillId="0" borderId="1" xfId="17" applyFont="1" applyFill="1" applyBorder="1" applyAlignment="1">
      <alignment horizontal="right" vertical="center"/>
    </xf>
    <xf numFmtId="38" fontId="2" fillId="0" borderId="18" xfId="17" applyFont="1" applyFill="1" applyBorder="1" applyAlignment="1">
      <alignment horizontal="right" vertical="center"/>
    </xf>
    <xf numFmtId="38" fontId="2" fillId="0" borderId="12" xfId="17" applyFont="1" applyBorder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err_rist" xfId="21"/>
    <cellStyle name="標準_Sheet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3"/>
  <sheetViews>
    <sheetView tabSelected="1" view="pageBreakPreview" zoomScale="130" zoomScaleSheetLayoutView="130" workbookViewId="0" topLeftCell="A16">
      <selection activeCell="C38" sqref="C38"/>
    </sheetView>
  </sheetViews>
  <sheetFormatPr defaultColWidth="9.00390625" defaultRowHeight="13.5"/>
  <cols>
    <col min="1" max="1" width="28.50390625" style="1" customWidth="1"/>
    <col min="2" max="2" width="32.00390625" style="1" bestFit="1" customWidth="1"/>
    <col min="3" max="3" width="20.625" style="1" customWidth="1"/>
    <col min="4" max="4" width="11.50390625" style="1" customWidth="1"/>
    <col min="5" max="5" width="4.625" style="1" customWidth="1"/>
    <col min="6" max="16384" width="9.00390625" style="1" customWidth="1"/>
  </cols>
  <sheetData>
    <row r="1" ht="38.25" customHeight="1"/>
    <row r="2" spans="1:3" ht="14.25">
      <c r="A2" s="153" t="s">
        <v>146</v>
      </c>
      <c r="B2" s="153"/>
      <c r="C2" s="153"/>
    </row>
    <row r="3" spans="1:3" ht="14.25">
      <c r="A3" s="110"/>
      <c r="B3" s="110"/>
      <c r="C3" s="110"/>
    </row>
    <row r="4" spans="1:3" ht="13.5">
      <c r="A4" s="154" t="s">
        <v>155</v>
      </c>
      <c r="B4" s="154"/>
      <c r="C4" s="154"/>
    </row>
    <row r="5" spans="1:3" ht="13.5">
      <c r="A5" s="107"/>
      <c r="B5" s="107"/>
      <c r="C5" s="107"/>
    </row>
    <row r="6" ht="14.25" thickBot="1">
      <c r="A6" s="1" t="s">
        <v>154</v>
      </c>
    </row>
    <row r="7" spans="1:3" ht="13.5">
      <c r="A7" s="155" t="s">
        <v>147</v>
      </c>
      <c r="B7" s="3" t="s">
        <v>148</v>
      </c>
      <c r="C7" s="34"/>
    </row>
    <row r="8" spans="1:3" ht="13.5">
      <c r="A8" s="156"/>
      <c r="B8" s="2" t="s">
        <v>0</v>
      </c>
      <c r="C8" s="35"/>
    </row>
    <row r="9" spans="1:3" ht="13.5">
      <c r="A9" s="156"/>
      <c r="B9" s="2" t="s">
        <v>20</v>
      </c>
      <c r="C9" s="35"/>
    </row>
    <row r="10" spans="1:3" ht="13.5">
      <c r="A10" s="156"/>
      <c r="B10" s="2" t="s">
        <v>21</v>
      </c>
      <c r="C10" s="35"/>
    </row>
    <row r="11" spans="1:3" ht="13.5">
      <c r="A11" s="156"/>
      <c r="B11" s="2" t="s">
        <v>22</v>
      </c>
      <c r="C11" s="35"/>
    </row>
    <row r="12" spans="1:3" ht="13.5">
      <c r="A12" s="156"/>
      <c r="B12" s="2" t="s">
        <v>149</v>
      </c>
      <c r="C12" s="108"/>
    </row>
    <row r="13" spans="1:3" ht="13.5">
      <c r="A13" s="156"/>
      <c r="B13" s="2" t="s">
        <v>181</v>
      </c>
      <c r="C13" s="108"/>
    </row>
    <row r="14" spans="1:3" ht="14.25" thickBot="1">
      <c r="A14" s="157"/>
      <c r="B14" s="4" t="s">
        <v>182</v>
      </c>
      <c r="C14" s="109"/>
    </row>
    <row r="15" spans="1:3" ht="13.5">
      <c r="A15" s="150" t="s">
        <v>1</v>
      </c>
      <c r="B15" s="3" t="s">
        <v>180</v>
      </c>
      <c r="C15" s="130"/>
    </row>
    <row r="16" spans="1:3" ht="13.5">
      <c r="A16" s="151"/>
      <c r="B16" s="105" t="s">
        <v>150</v>
      </c>
      <c r="C16" s="106"/>
    </row>
    <row r="17" spans="1:3" ht="13.5">
      <c r="A17" s="151"/>
      <c r="B17" s="2" t="s">
        <v>151</v>
      </c>
      <c r="C17" s="35"/>
    </row>
    <row r="18" spans="1:3" ht="13.5">
      <c r="A18" s="151"/>
      <c r="B18" s="2" t="s">
        <v>152</v>
      </c>
      <c r="C18" s="108"/>
    </row>
    <row r="19" spans="1:3" ht="13.5">
      <c r="A19" s="151"/>
      <c r="B19" s="2" t="s">
        <v>153</v>
      </c>
      <c r="C19" s="108"/>
    </row>
    <row r="20" spans="1:3" ht="14.25" thickBot="1">
      <c r="A20" s="152"/>
      <c r="B20" s="4" t="s">
        <v>25</v>
      </c>
      <c r="C20" s="36"/>
    </row>
    <row r="22" spans="1:2" s="45" customFormat="1" ht="13.5">
      <c r="A22" s="46" t="s">
        <v>183</v>
      </c>
      <c r="B22" s="103" t="s">
        <v>145</v>
      </c>
    </row>
    <row r="23" spans="1:2" s="45" customFormat="1" ht="13.5">
      <c r="A23" s="47" t="s">
        <v>118</v>
      </c>
      <c r="B23" s="48">
        <f>C20</f>
        <v>0</v>
      </c>
    </row>
    <row r="24" spans="1:3" s="45" customFormat="1" ht="13.5">
      <c r="A24" s="47" t="s">
        <v>171</v>
      </c>
      <c r="B24" s="48">
        <f>'【地B】直人'!I27</f>
        <v>0</v>
      </c>
      <c r="C24" s="46"/>
    </row>
    <row r="25" spans="1:3" s="45" customFormat="1" ht="13.5">
      <c r="A25" s="47" t="s">
        <v>172</v>
      </c>
      <c r="B25" s="48">
        <f>'【地C】直経'!D39</f>
        <v>0</v>
      </c>
      <c r="C25" s="46"/>
    </row>
    <row r="26" spans="1:3" s="45" customFormat="1" ht="13.5">
      <c r="A26" s="47" t="s">
        <v>173</v>
      </c>
      <c r="B26" s="48" t="e">
        <f>'【地D】間接原価'!E55</f>
        <v>#DIV/0!</v>
      </c>
      <c r="C26" s="46"/>
    </row>
    <row r="27" spans="1:3" s="45" customFormat="1" ht="13.5">
      <c r="A27" s="47" t="s">
        <v>117</v>
      </c>
      <c r="B27" s="48" t="e">
        <f>'【地E】一般管理費'!E54</f>
        <v>#DIV/0!</v>
      </c>
      <c r="C27" s="46"/>
    </row>
    <row r="28" spans="1:2" s="45" customFormat="1" ht="13.5">
      <c r="A28" s="47" t="s">
        <v>119</v>
      </c>
      <c r="B28" s="48" t="e">
        <f>B23-SUM(B24:B27)</f>
        <v>#DIV/0!</v>
      </c>
    </row>
    <row r="29" s="45" customFormat="1" ht="13.5"/>
    <row r="30" ht="13.5">
      <c r="A30" s="1" t="s">
        <v>174</v>
      </c>
    </row>
    <row r="31" spans="1:2" ht="13.5">
      <c r="A31" s="127" t="s">
        <v>175</v>
      </c>
      <c r="B31" s="104"/>
    </row>
    <row r="32" spans="1:2" ht="13.5">
      <c r="A32" s="127" t="s">
        <v>176</v>
      </c>
      <c r="B32" s="128"/>
    </row>
    <row r="33" spans="1:2" ht="13.5">
      <c r="A33" s="2" t="s">
        <v>177</v>
      </c>
      <c r="B33" s="129"/>
    </row>
  </sheetData>
  <mergeCells count="4">
    <mergeCell ref="A15:A20"/>
    <mergeCell ref="A2:C2"/>
    <mergeCell ref="A4:C4"/>
    <mergeCell ref="A7:A1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BreakPreview" zoomScale="85" zoomScaleSheetLayoutView="85" workbookViewId="0" topLeftCell="A1">
      <selection activeCell="D26" sqref="D26"/>
    </sheetView>
  </sheetViews>
  <sheetFormatPr defaultColWidth="9.00390625" defaultRowHeight="13.5"/>
  <cols>
    <col min="1" max="16384" width="11.625" style="1" customWidth="1"/>
  </cols>
  <sheetData>
    <row r="1" spans="1:3" ht="13.5">
      <c r="A1" s="160" t="s">
        <v>146</v>
      </c>
      <c r="B1" s="160"/>
      <c r="C1" s="160"/>
    </row>
    <row r="3" ht="13.5">
      <c r="A3" s="1" t="s">
        <v>178</v>
      </c>
    </row>
    <row r="4" spans="1:9" ht="13.5">
      <c r="A4" s="6" t="s">
        <v>3</v>
      </c>
      <c r="B4" s="6" t="s">
        <v>4</v>
      </c>
      <c r="C4" s="6" t="s">
        <v>5</v>
      </c>
      <c r="D4" s="6" t="s">
        <v>6</v>
      </c>
      <c r="E4" s="6" t="s">
        <v>9</v>
      </c>
      <c r="F4" s="6" t="s">
        <v>10</v>
      </c>
      <c r="G4" s="6" t="s">
        <v>14</v>
      </c>
      <c r="H4" s="6" t="s">
        <v>15</v>
      </c>
      <c r="I4" s="6" t="s">
        <v>17</v>
      </c>
    </row>
    <row r="5" spans="1:9" s="5" customFormat="1" ht="54">
      <c r="A5" s="158" t="s">
        <v>143</v>
      </c>
      <c r="B5" s="7" t="s">
        <v>184</v>
      </c>
      <c r="C5" s="7" t="s">
        <v>2</v>
      </c>
      <c r="D5" s="7" t="s">
        <v>12</v>
      </c>
      <c r="E5" s="7" t="s">
        <v>7</v>
      </c>
      <c r="F5" s="7" t="s">
        <v>8</v>
      </c>
      <c r="G5" s="7" t="s">
        <v>18</v>
      </c>
      <c r="H5" s="7" t="s">
        <v>19</v>
      </c>
      <c r="I5" s="7" t="s">
        <v>185</v>
      </c>
    </row>
    <row r="6" spans="1:9" ht="13.5">
      <c r="A6" s="159"/>
      <c r="B6" s="8" t="s">
        <v>11</v>
      </c>
      <c r="C6" s="8" t="s">
        <v>11</v>
      </c>
      <c r="D6" s="8" t="s">
        <v>13</v>
      </c>
      <c r="E6" s="8" t="s">
        <v>13</v>
      </c>
      <c r="F6" s="8" t="s">
        <v>13</v>
      </c>
      <c r="G6" s="8" t="s">
        <v>13</v>
      </c>
      <c r="H6" s="8" t="s">
        <v>16</v>
      </c>
      <c r="I6" s="8" t="s">
        <v>13</v>
      </c>
    </row>
    <row r="7" spans="1:9" ht="13.5">
      <c r="A7" s="9">
        <v>1</v>
      </c>
      <c r="B7" s="37"/>
      <c r="C7" s="37"/>
      <c r="D7" s="37"/>
      <c r="E7" s="37"/>
      <c r="F7" s="37"/>
      <c r="G7" s="12">
        <f>IF(SUM(D7:F7)=0,"",SUM(D7:F7))</f>
      </c>
      <c r="H7" s="12">
        <f>IF(G7="","",IF(C7=0,"",G7/C7))</f>
      </c>
      <c r="I7" s="12">
        <f>IF(H7="","",IF(B7=0,"",H7*B7))</f>
      </c>
    </row>
    <row r="8" spans="1:9" ht="13.5">
      <c r="A8" s="10">
        <v>2</v>
      </c>
      <c r="B8" s="38"/>
      <c r="C8" s="38"/>
      <c r="D8" s="38"/>
      <c r="E8" s="38"/>
      <c r="F8" s="38"/>
      <c r="G8" s="13">
        <f aca="true" t="shared" si="0" ref="G8:G16">IF(SUM(D8:F8)=0,"",SUM(D8:F8))</f>
      </c>
      <c r="H8" s="13">
        <f aca="true" t="shared" si="1" ref="H8:H16">IF(G8="","",IF(C8=0,"",G8/C8))</f>
      </c>
      <c r="I8" s="13">
        <f aca="true" t="shared" si="2" ref="I8:I16">IF(H8="","",IF(B8=0,"",H8*B8))</f>
      </c>
    </row>
    <row r="9" spans="1:9" ht="13.5">
      <c r="A9" s="10">
        <v>3</v>
      </c>
      <c r="B9" s="38"/>
      <c r="C9" s="38"/>
      <c r="D9" s="38"/>
      <c r="E9" s="38"/>
      <c r="F9" s="38"/>
      <c r="G9" s="13">
        <f t="shared" si="0"/>
      </c>
      <c r="H9" s="13">
        <f t="shared" si="1"/>
      </c>
      <c r="I9" s="13">
        <f t="shared" si="2"/>
      </c>
    </row>
    <row r="10" spans="1:9" ht="13.5">
      <c r="A10" s="10">
        <v>4</v>
      </c>
      <c r="B10" s="38"/>
      <c r="C10" s="38"/>
      <c r="D10" s="38"/>
      <c r="E10" s="38"/>
      <c r="F10" s="38"/>
      <c r="G10" s="13">
        <f t="shared" si="0"/>
      </c>
      <c r="H10" s="13">
        <f t="shared" si="1"/>
      </c>
      <c r="I10" s="13">
        <f t="shared" si="2"/>
      </c>
    </row>
    <row r="11" spans="1:9" ht="13.5">
      <c r="A11" s="11">
        <v>5</v>
      </c>
      <c r="B11" s="39"/>
      <c r="C11" s="39"/>
      <c r="D11" s="39"/>
      <c r="E11" s="39"/>
      <c r="F11" s="39"/>
      <c r="G11" s="14">
        <f t="shared" si="0"/>
      </c>
      <c r="H11" s="14">
        <f t="shared" si="1"/>
      </c>
      <c r="I11" s="14">
        <f t="shared" si="2"/>
      </c>
    </row>
    <row r="12" spans="1:9" ht="13.5">
      <c r="A12" s="15">
        <v>6</v>
      </c>
      <c r="B12" s="40"/>
      <c r="C12" s="40"/>
      <c r="D12" s="40"/>
      <c r="E12" s="40"/>
      <c r="F12" s="40"/>
      <c r="G12" s="16">
        <f t="shared" si="0"/>
      </c>
      <c r="H12" s="16">
        <f t="shared" si="1"/>
      </c>
      <c r="I12" s="16">
        <f t="shared" si="2"/>
      </c>
    </row>
    <row r="13" spans="1:9" ht="13.5">
      <c r="A13" s="10">
        <v>7</v>
      </c>
      <c r="B13" s="38"/>
      <c r="C13" s="38"/>
      <c r="D13" s="38"/>
      <c r="E13" s="38"/>
      <c r="F13" s="38"/>
      <c r="G13" s="13">
        <f t="shared" si="0"/>
      </c>
      <c r="H13" s="13">
        <f t="shared" si="1"/>
      </c>
      <c r="I13" s="13">
        <f t="shared" si="2"/>
      </c>
    </row>
    <row r="14" spans="1:9" ht="13.5">
      <c r="A14" s="10">
        <v>8</v>
      </c>
      <c r="B14" s="38"/>
      <c r="C14" s="38"/>
      <c r="D14" s="38"/>
      <c r="E14" s="38"/>
      <c r="F14" s="38"/>
      <c r="G14" s="13">
        <f t="shared" si="0"/>
      </c>
      <c r="H14" s="13">
        <f t="shared" si="1"/>
      </c>
      <c r="I14" s="13">
        <f t="shared" si="2"/>
      </c>
    </row>
    <row r="15" spans="1:9" ht="13.5">
      <c r="A15" s="10">
        <v>9</v>
      </c>
      <c r="B15" s="38"/>
      <c r="C15" s="38"/>
      <c r="D15" s="38"/>
      <c r="E15" s="38"/>
      <c r="F15" s="38"/>
      <c r="G15" s="13">
        <f t="shared" si="0"/>
      </c>
      <c r="H15" s="13">
        <f t="shared" si="1"/>
      </c>
      <c r="I15" s="13">
        <f t="shared" si="2"/>
      </c>
    </row>
    <row r="16" spans="1:9" ht="13.5">
      <c r="A16" s="11">
        <v>10</v>
      </c>
      <c r="B16" s="39"/>
      <c r="C16" s="39"/>
      <c r="D16" s="39"/>
      <c r="E16" s="39"/>
      <c r="F16" s="39"/>
      <c r="G16" s="14">
        <f t="shared" si="0"/>
      </c>
      <c r="H16" s="14">
        <f t="shared" si="1"/>
      </c>
      <c r="I16" s="14">
        <f t="shared" si="2"/>
      </c>
    </row>
    <row r="17" spans="1:9" ht="13.5">
      <c r="A17" s="9">
        <v>11</v>
      </c>
      <c r="B17" s="37"/>
      <c r="C17" s="37"/>
      <c r="D17" s="37"/>
      <c r="E17" s="37"/>
      <c r="F17" s="37"/>
      <c r="G17" s="12">
        <f>IF(SUM(D17:F17)=0,"",SUM(D17:F17))</f>
      </c>
      <c r="H17" s="12">
        <f>IF(G17="","",IF(C17=0,"",G17/C17))</f>
      </c>
      <c r="I17" s="12">
        <f>IF(H17="","",IF(B17=0,"",H17*B17))</f>
      </c>
    </row>
    <row r="18" spans="1:9" ht="13.5">
      <c r="A18" s="10">
        <v>12</v>
      </c>
      <c r="B18" s="38"/>
      <c r="C18" s="38"/>
      <c r="D18" s="38"/>
      <c r="E18" s="38"/>
      <c r="F18" s="38"/>
      <c r="G18" s="13">
        <f aca="true" t="shared" si="3" ref="G18:G26">IF(SUM(D18:F18)=0,"",SUM(D18:F18))</f>
      </c>
      <c r="H18" s="13">
        <f aca="true" t="shared" si="4" ref="H18:H26">IF(G18="","",IF(C18=0,"",G18/C18))</f>
      </c>
      <c r="I18" s="13">
        <f aca="true" t="shared" si="5" ref="I18:I26">IF(H18="","",IF(B18=0,"",H18*B18))</f>
      </c>
    </row>
    <row r="19" spans="1:9" ht="13.5">
      <c r="A19" s="10">
        <v>13</v>
      </c>
      <c r="B19" s="38"/>
      <c r="C19" s="38"/>
      <c r="D19" s="38"/>
      <c r="E19" s="38"/>
      <c r="F19" s="38"/>
      <c r="G19" s="13">
        <f t="shared" si="3"/>
      </c>
      <c r="H19" s="13">
        <f t="shared" si="4"/>
      </c>
      <c r="I19" s="13">
        <f t="shared" si="5"/>
      </c>
    </row>
    <row r="20" spans="1:9" ht="13.5">
      <c r="A20" s="10">
        <v>14</v>
      </c>
      <c r="B20" s="38"/>
      <c r="C20" s="38"/>
      <c r="D20" s="38"/>
      <c r="E20" s="38"/>
      <c r="F20" s="38"/>
      <c r="G20" s="13">
        <f t="shared" si="3"/>
      </c>
      <c r="H20" s="13">
        <f t="shared" si="4"/>
      </c>
      <c r="I20" s="13">
        <f t="shared" si="5"/>
      </c>
    </row>
    <row r="21" spans="1:9" ht="13.5">
      <c r="A21" s="11">
        <v>15</v>
      </c>
      <c r="B21" s="39"/>
      <c r="C21" s="39"/>
      <c r="D21" s="39"/>
      <c r="E21" s="39"/>
      <c r="F21" s="39"/>
      <c r="G21" s="14">
        <f t="shared" si="3"/>
      </c>
      <c r="H21" s="14">
        <f t="shared" si="4"/>
      </c>
      <c r="I21" s="14">
        <f t="shared" si="5"/>
      </c>
    </row>
    <row r="22" spans="1:9" ht="13.5">
      <c r="A22" s="15">
        <v>16</v>
      </c>
      <c r="B22" s="40"/>
      <c r="C22" s="40"/>
      <c r="D22" s="40"/>
      <c r="E22" s="40"/>
      <c r="F22" s="40"/>
      <c r="G22" s="16">
        <f t="shared" si="3"/>
      </c>
      <c r="H22" s="16">
        <f t="shared" si="4"/>
      </c>
      <c r="I22" s="16">
        <f t="shared" si="5"/>
      </c>
    </row>
    <row r="23" spans="1:9" ht="13.5">
      <c r="A23" s="10">
        <v>17</v>
      </c>
      <c r="B23" s="38"/>
      <c r="C23" s="38"/>
      <c r="D23" s="38"/>
      <c r="E23" s="38"/>
      <c r="F23" s="38"/>
      <c r="G23" s="13">
        <f t="shared" si="3"/>
      </c>
      <c r="H23" s="13">
        <f t="shared" si="4"/>
      </c>
      <c r="I23" s="13">
        <f t="shared" si="5"/>
      </c>
    </row>
    <row r="24" spans="1:9" ht="13.5">
      <c r="A24" s="10">
        <v>18</v>
      </c>
      <c r="B24" s="38"/>
      <c r="C24" s="38"/>
      <c r="D24" s="38"/>
      <c r="E24" s="38"/>
      <c r="F24" s="38"/>
      <c r="G24" s="13">
        <f t="shared" si="3"/>
      </c>
      <c r="H24" s="13">
        <f t="shared" si="4"/>
      </c>
      <c r="I24" s="13">
        <f t="shared" si="5"/>
      </c>
    </row>
    <row r="25" spans="1:9" ht="13.5">
      <c r="A25" s="10">
        <v>19</v>
      </c>
      <c r="B25" s="38"/>
      <c r="C25" s="38"/>
      <c r="D25" s="38"/>
      <c r="E25" s="38"/>
      <c r="F25" s="38"/>
      <c r="G25" s="13">
        <f t="shared" si="3"/>
      </c>
      <c r="H25" s="13">
        <f t="shared" si="4"/>
      </c>
      <c r="I25" s="13">
        <f t="shared" si="5"/>
      </c>
    </row>
    <row r="26" spans="1:9" ht="14.25" thickBot="1">
      <c r="A26" s="11">
        <v>20</v>
      </c>
      <c r="B26" s="39"/>
      <c r="C26" s="39"/>
      <c r="D26" s="39"/>
      <c r="E26" s="39"/>
      <c r="F26" s="39"/>
      <c r="G26" s="14">
        <f t="shared" si="3"/>
      </c>
      <c r="H26" s="17">
        <f t="shared" si="4"/>
      </c>
      <c r="I26" s="17">
        <f t="shared" si="5"/>
      </c>
    </row>
    <row r="27" spans="8:9" ht="14.25" thickBot="1">
      <c r="H27" s="18" t="s">
        <v>23</v>
      </c>
      <c r="I27" s="19">
        <f>SUM(I7:I26)</f>
        <v>0</v>
      </c>
    </row>
  </sheetData>
  <mergeCells count="2">
    <mergeCell ref="A5:A6"/>
    <mergeCell ref="A1:C1"/>
  </mergeCells>
  <printOptions/>
  <pageMargins left="0.75" right="0.75" top="1" bottom="1" header="0.512" footer="0.512"/>
  <pageSetup fitToHeight="1" fitToWidth="1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SheetLayoutView="100" workbookViewId="0" topLeftCell="A1">
      <selection activeCell="D13" sqref="D13"/>
    </sheetView>
  </sheetViews>
  <sheetFormatPr defaultColWidth="9.00390625" defaultRowHeight="13.5"/>
  <cols>
    <col min="1" max="1" width="9.50390625" style="66" customWidth="1"/>
    <col min="2" max="2" width="4.25390625" style="66" bestFit="1" customWidth="1"/>
    <col min="3" max="3" width="17.25390625" style="66" bestFit="1" customWidth="1"/>
    <col min="4" max="4" width="12.625" style="66" customWidth="1"/>
    <col min="5" max="16384" width="9.00390625" style="66" customWidth="1"/>
  </cols>
  <sheetData>
    <row r="1" spans="1:4" ht="13.5">
      <c r="A1" s="160" t="s">
        <v>146</v>
      </c>
      <c r="B1" s="160"/>
      <c r="C1" s="160"/>
      <c r="D1" s="160"/>
    </row>
    <row r="2" spans="1:4" ht="12">
      <c r="A2" s="20"/>
      <c r="B2" s="20"/>
      <c r="C2" s="20"/>
      <c r="D2" s="20"/>
    </row>
    <row r="3" spans="1:4" ht="12">
      <c r="A3" s="164" t="s">
        <v>179</v>
      </c>
      <c r="B3" s="164"/>
      <c r="C3" s="164"/>
      <c r="D3" s="164"/>
    </row>
    <row r="4" spans="1:4" ht="12">
      <c r="A4" s="71"/>
      <c r="B4" s="71"/>
      <c r="C4" s="72"/>
      <c r="D4" s="72"/>
    </row>
    <row r="5" spans="1:4" ht="12">
      <c r="A5" s="74" t="s">
        <v>186</v>
      </c>
      <c r="B5" s="74"/>
      <c r="C5" s="72"/>
      <c r="D5" s="72"/>
    </row>
    <row r="6" spans="1:4" ht="12">
      <c r="A6" s="74" t="s">
        <v>187</v>
      </c>
      <c r="B6" s="74"/>
      <c r="C6" s="72"/>
      <c r="D6" s="72"/>
    </row>
    <row r="7" spans="1:4" ht="12">
      <c r="A7" s="165" t="s">
        <v>24</v>
      </c>
      <c r="B7" s="165"/>
      <c r="C7" s="165"/>
      <c r="D7" s="21" t="s">
        <v>26</v>
      </c>
    </row>
    <row r="8" spans="1:4" ht="12">
      <c r="A8" s="75" t="s">
        <v>86</v>
      </c>
      <c r="B8" s="135" t="s">
        <v>200</v>
      </c>
      <c r="C8" s="134" t="s">
        <v>86</v>
      </c>
      <c r="D8" s="76"/>
    </row>
    <row r="9" spans="1:4" ht="12">
      <c r="A9" s="73" t="s">
        <v>127</v>
      </c>
      <c r="B9" s="136" t="s">
        <v>201</v>
      </c>
      <c r="C9" s="141" t="s">
        <v>203</v>
      </c>
      <c r="D9" s="77"/>
    </row>
    <row r="10" spans="1:4" ht="12">
      <c r="A10" s="73" t="s">
        <v>126</v>
      </c>
      <c r="B10" s="137" t="s">
        <v>202</v>
      </c>
      <c r="C10" s="141" t="s">
        <v>126</v>
      </c>
      <c r="D10" s="77"/>
    </row>
    <row r="11" spans="1:4" ht="13.5" customHeight="1">
      <c r="A11" s="161" t="s">
        <v>128</v>
      </c>
      <c r="B11" s="25" t="s">
        <v>64</v>
      </c>
      <c r="C11" s="131" t="s">
        <v>195</v>
      </c>
      <c r="D11" s="78"/>
    </row>
    <row r="12" spans="1:4" ht="12">
      <c r="A12" s="162"/>
      <c r="B12" s="26" t="s">
        <v>65</v>
      </c>
      <c r="C12" s="132" t="s">
        <v>27</v>
      </c>
      <c r="D12" s="140"/>
    </row>
    <row r="13" spans="1:4" ht="12">
      <c r="A13" s="162"/>
      <c r="B13" s="26" t="s">
        <v>66</v>
      </c>
      <c r="C13" s="132" t="s">
        <v>28</v>
      </c>
      <c r="D13" s="79"/>
    </row>
    <row r="14" spans="1:4" ht="12">
      <c r="A14" s="162"/>
      <c r="B14" s="26" t="s">
        <v>67</v>
      </c>
      <c r="C14" s="132" t="s">
        <v>29</v>
      </c>
      <c r="D14" s="79"/>
    </row>
    <row r="15" spans="1:4" ht="12">
      <c r="A15" s="162"/>
      <c r="B15" s="26" t="s">
        <v>68</v>
      </c>
      <c r="C15" s="132" t="s">
        <v>30</v>
      </c>
      <c r="D15" s="79"/>
    </row>
    <row r="16" spans="1:4" ht="12">
      <c r="A16" s="162"/>
      <c r="B16" s="26" t="s">
        <v>69</v>
      </c>
      <c r="C16" s="132" t="s">
        <v>31</v>
      </c>
      <c r="D16" s="79"/>
    </row>
    <row r="17" spans="1:4" ht="12">
      <c r="A17" s="162"/>
      <c r="B17" s="26" t="s">
        <v>70</v>
      </c>
      <c r="C17" s="132" t="s">
        <v>32</v>
      </c>
      <c r="D17" s="79"/>
    </row>
    <row r="18" spans="1:4" ht="12">
      <c r="A18" s="162"/>
      <c r="B18" s="26" t="s">
        <v>71</v>
      </c>
      <c r="C18" s="132" t="s">
        <v>33</v>
      </c>
      <c r="D18" s="79"/>
    </row>
    <row r="19" spans="1:4" ht="12">
      <c r="A19" s="162"/>
      <c r="B19" s="26" t="s">
        <v>72</v>
      </c>
      <c r="C19" s="132" t="s">
        <v>34</v>
      </c>
      <c r="D19" s="79"/>
    </row>
    <row r="20" spans="1:4" ht="12">
      <c r="A20" s="162"/>
      <c r="B20" s="26" t="s">
        <v>73</v>
      </c>
      <c r="C20" s="132" t="s">
        <v>35</v>
      </c>
      <c r="D20" s="79"/>
    </row>
    <row r="21" spans="1:4" ht="12">
      <c r="A21" s="162"/>
      <c r="B21" s="26" t="s">
        <v>74</v>
      </c>
      <c r="C21" s="132" t="s">
        <v>36</v>
      </c>
      <c r="D21" s="79"/>
    </row>
    <row r="22" spans="1:4" ht="12">
      <c r="A22" s="162"/>
      <c r="B22" s="26" t="s">
        <v>75</v>
      </c>
      <c r="C22" s="132" t="s">
        <v>37</v>
      </c>
      <c r="D22" s="79"/>
    </row>
    <row r="23" spans="1:4" ht="12">
      <c r="A23" s="162"/>
      <c r="B23" s="26" t="s">
        <v>76</v>
      </c>
      <c r="C23" s="132" t="s">
        <v>38</v>
      </c>
      <c r="D23" s="79"/>
    </row>
    <row r="24" spans="1:4" ht="12">
      <c r="A24" s="162"/>
      <c r="B24" s="26" t="s">
        <v>95</v>
      </c>
      <c r="C24" s="132" t="s">
        <v>39</v>
      </c>
      <c r="D24" s="79"/>
    </row>
    <row r="25" spans="1:4" ht="12">
      <c r="A25" s="162"/>
      <c r="B25" s="26" t="s">
        <v>96</v>
      </c>
      <c r="C25" s="132" t="s">
        <v>40</v>
      </c>
      <c r="D25" s="79"/>
    </row>
    <row r="26" spans="1:4" ht="12">
      <c r="A26" s="162"/>
      <c r="B26" s="26" t="s">
        <v>97</v>
      </c>
      <c r="C26" s="132" t="s">
        <v>196</v>
      </c>
      <c r="D26" s="79"/>
    </row>
    <row r="27" spans="1:4" ht="12">
      <c r="A27" s="162"/>
      <c r="B27" s="26" t="s">
        <v>98</v>
      </c>
      <c r="C27" s="132" t="s">
        <v>41</v>
      </c>
      <c r="D27" s="79"/>
    </row>
    <row r="28" spans="1:4" ht="12">
      <c r="A28" s="162"/>
      <c r="B28" s="26" t="s">
        <v>99</v>
      </c>
      <c r="C28" s="132" t="s">
        <v>42</v>
      </c>
      <c r="D28" s="79"/>
    </row>
    <row r="29" spans="1:4" ht="12">
      <c r="A29" s="162"/>
      <c r="B29" s="26" t="s">
        <v>100</v>
      </c>
      <c r="C29" s="132" t="s">
        <v>43</v>
      </c>
      <c r="D29" s="79"/>
    </row>
    <row r="30" spans="1:4" ht="12">
      <c r="A30" s="162"/>
      <c r="B30" s="26" t="s">
        <v>101</v>
      </c>
      <c r="C30" s="132" t="s">
        <v>44</v>
      </c>
      <c r="D30" s="79"/>
    </row>
    <row r="31" spans="1:4" ht="12">
      <c r="A31" s="162"/>
      <c r="B31" s="26" t="s">
        <v>102</v>
      </c>
      <c r="C31" s="132" t="s">
        <v>45</v>
      </c>
      <c r="D31" s="79"/>
    </row>
    <row r="32" spans="1:4" ht="12">
      <c r="A32" s="162"/>
      <c r="B32" s="26" t="s">
        <v>103</v>
      </c>
      <c r="C32" s="132" t="s">
        <v>46</v>
      </c>
      <c r="D32" s="79"/>
    </row>
    <row r="33" spans="1:4" ht="12">
      <c r="A33" s="162"/>
      <c r="B33" s="26" t="s">
        <v>104</v>
      </c>
      <c r="C33" s="132" t="s">
        <v>47</v>
      </c>
      <c r="D33" s="79"/>
    </row>
    <row r="34" spans="1:4" ht="12">
      <c r="A34" s="162"/>
      <c r="B34" s="26" t="s">
        <v>105</v>
      </c>
      <c r="C34" s="132" t="s">
        <v>48</v>
      </c>
      <c r="D34" s="79"/>
    </row>
    <row r="35" spans="1:4" ht="12">
      <c r="A35" s="162"/>
      <c r="B35" s="26" t="s">
        <v>106</v>
      </c>
      <c r="C35" s="132" t="s">
        <v>49</v>
      </c>
      <c r="D35" s="79"/>
    </row>
    <row r="36" spans="1:4" ht="12">
      <c r="A36" s="162"/>
      <c r="B36" s="26" t="s">
        <v>107</v>
      </c>
      <c r="C36" s="132" t="s">
        <v>50</v>
      </c>
      <c r="D36" s="79"/>
    </row>
    <row r="37" spans="1:4" ht="12">
      <c r="A37" s="162"/>
      <c r="B37" s="26" t="s">
        <v>197</v>
      </c>
      <c r="C37" s="132" t="s">
        <v>198</v>
      </c>
      <c r="D37" s="79"/>
    </row>
    <row r="38" spans="1:4" ht="12">
      <c r="A38" s="163"/>
      <c r="B38" s="27" t="s">
        <v>199</v>
      </c>
      <c r="C38" s="133" t="s">
        <v>94</v>
      </c>
      <c r="D38" s="102"/>
    </row>
    <row r="39" spans="1:4" ht="12.75" thickBot="1">
      <c r="A39" s="20"/>
      <c r="B39" s="20"/>
      <c r="C39" s="138" t="s">
        <v>23</v>
      </c>
      <c r="D39" s="139">
        <f>SUM(D8:D38)</f>
        <v>0</v>
      </c>
    </row>
  </sheetData>
  <mergeCells count="4">
    <mergeCell ref="A11:A38"/>
    <mergeCell ref="A3:D3"/>
    <mergeCell ref="A7:C7"/>
    <mergeCell ref="A1:D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view="pageBreakPreview" zoomScale="85" zoomScaleNormal="90" zoomScaleSheetLayoutView="85" workbookViewId="0" topLeftCell="A1">
      <selection activeCell="E30" sqref="E30"/>
    </sheetView>
  </sheetViews>
  <sheetFormatPr defaultColWidth="9.00390625" defaultRowHeight="13.5"/>
  <cols>
    <col min="1" max="1" width="6.375" style="22" bestFit="1" customWidth="1"/>
    <col min="2" max="2" width="4.25390625" style="22" bestFit="1" customWidth="1"/>
    <col min="3" max="3" width="22.375" style="22" bestFit="1" customWidth="1"/>
    <col min="4" max="5" width="20.625" style="22" customWidth="1"/>
    <col min="6" max="16384" width="9.00390625" style="22" customWidth="1"/>
  </cols>
  <sheetData>
    <row r="1" spans="1:3" ht="13.5">
      <c r="A1" s="160" t="s">
        <v>146</v>
      </c>
      <c r="B1" s="160"/>
      <c r="C1" s="160"/>
    </row>
    <row r="3" spans="1:3" ht="12">
      <c r="A3" s="168" t="s">
        <v>165</v>
      </c>
      <c r="B3" s="168"/>
      <c r="C3" s="168"/>
    </row>
    <row r="4" spans="1:4" s="23" customFormat="1" ht="12">
      <c r="A4" s="167" t="s">
        <v>109</v>
      </c>
      <c r="B4" s="167"/>
      <c r="C4" s="41"/>
      <c r="D4" s="24"/>
    </row>
    <row r="5" spans="1:4" s="23" customFormat="1" ht="12">
      <c r="A5" s="167" t="s">
        <v>111</v>
      </c>
      <c r="B5" s="167"/>
      <c r="C5" s="41"/>
      <c r="D5" s="24"/>
    </row>
    <row r="6" spans="1:4" s="23" customFormat="1" ht="12">
      <c r="A6" s="166" t="s">
        <v>110</v>
      </c>
      <c r="B6" s="166"/>
      <c r="C6" s="41"/>
      <c r="D6" s="24"/>
    </row>
    <row r="7" spans="3:4" s="23" customFormat="1" ht="12.75" thickBot="1">
      <c r="C7" s="24"/>
      <c r="D7" s="24"/>
    </row>
    <row r="8" spans="1:5" ht="13.5" customHeight="1">
      <c r="A8" s="172" t="s">
        <v>24</v>
      </c>
      <c r="B8" s="173"/>
      <c r="C8" s="146"/>
      <c r="D8" s="63" t="s">
        <v>112</v>
      </c>
      <c r="E8" s="51" t="s">
        <v>1</v>
      </c>
    </row>
    <row r="9" spans="1:5" ht="24">
      <c r="A9" s="147"/>
      <c r="B9" s="148"/>
      <c r="C9" s="149"/>
      <c r="D9" s="28" t="s">
        <v>113</v>
      </c>
      <c r="E9" s="52" t="s">
        <v>113</v>
      </c>
    </row>
    <row r="10" spans="1:5" ht="12">
      <c r="A10" s="176" t="s">
        <v>77</v>
      </c>
      <c r="B10" s="25" t="s">
        <v>204</v>
      </c>
      <c r="C10" s="29" t="s">
        <v>78</v>
      </c>
      <c r="D10" s="42"/>
      <c r="E10" s="54" t="e">
        <f>D10*('【地A】概要'!B23/'【地D】間接原価'!$C$5)</f>
        <v>#DIV/0!</v>
      </c>
    </row>
    <row r="11" spans="1:5" ht="12">
      <c r="A11" s="176"/>
      <c r="B11" s="142" t="s">
        <v>205</v>
      </c>
      <c r="C11" s="143" t="s">
        <v>206</v>
      </c>
      <c r="D11" s="144"/>
      <c r="E11" s="55" t="e">
        <f>D11*('【地A】概要'!B23/'【地D】間接原価'!$C$5)</f>
        <v>#DIV/0!</v>
      </c>
    </row>
    <row r="12" spans="1:5" ht="12">
      <c r="A12" s="176"/>
      <c r="B12" s="142" t="s">
        <v>52</v>
      </c>
      <c r="C12" s="30" t="s">
        <v>79</v>
      </c>
      <c r="D12" s="43"/>
      <c r="E12" s="55" t="e">
        <f>D12*('【地A】概要'!B23/'【地D】間接原価'!$C$5)</f>
        <v>#DIV/0!</v>
      </c>
    </row>
    <row r="13" spans="1:5" ht="12">
      <c r="A13" s="176"/>
      <c r="B13" s="142" t="s">
        <v>53</v>
      </c>
      <c r="C13" s="30" t="s">
        <v>80</v>
      </c>
      <c r="D13" s="43"/>
      <c r="E13" s="55" t="e">
        <f>D13*('【地A】概要'!B23/'【地D】間接原価'!$C$5)</f>
        <v>#DIV/0!</v>
      </c>
    </row>
    <row r="14" spans="1:5" ht="12">
      <c r="A14" s="176"/>
      <c r="B14" s="142" t="s">
        <v>54</v>
      </c>
      <c r="C14" s="30" t="s">
        <v>81</v>
      </c>
      <c r="D14" s="43"/>
      <c r="E14" s="55" t="e">
        <f>D14*('【地A】概要'!B23/'【地D】間接原価'!$C$5)</f>
        <v>#DIV/0!</v>
      </c>
    </row>
    <row r="15" spans="1:5" ht="12">
      <c r="A15" s="176"/>
      <c r="B15" s="142" t="s">
        <v>55</v>
      </c>
      <c r="C15" s="30" t="s">
        <v>82</v>
      </c>
      <c r="D15" s="43"/>
      <c r="E15" s="55" t="e">
        <f>D15*('【地A】概要'!B23/'【地D】間接原価'!$C$5)</f>
        <v>#DIV/0!</v>
      </c>
    </row>
    <row r="16" spans="1:5" ht="12">
      <c r="A16" s="176"/>
      <c r="B16" s="142" t="s">
        <v>56</v>
      </c>
      <c r="C16" s="30" t="s">
        <v>83</v>
      </c>
      <c r="D16" s="43"/>
      <c r="E16" s="55" t="e">
        <f>D16*('【地A】概要'!B23/'【地D】間接原価'!$C$5)</f>
        <v>#DIV/0!</v>
      </c>
    </row>
    <row r="17" spans="1:5" ht="12">
      <c r="A17" s="176"/>
      <c r="B17" s="142" t="s">
        <v>57</v>
      </c>
      <c r="C17" s="30" t="s">
        <v>7</v>
      </c>
      <c r="D17" s="43"/>
      <c r="E17" s="55" t="e">
        <f>D17*('【地A】概要'!B23/'【地D】間接原価'!$C$5)</f>
        <v>#DIV/0!</v>
      </c>
    </row>
    <row r="18" spans="1:5" ht="12">
      <c r="A18" s="176"/>
      <c r="B18" s="142" t="s">
        <v>58</v>
      </c>
      <c r="C18" s="31" t="s">
        <v>84</v>
      </c>
      <c r="D18" s="44"/>
      <c r="E18" s="56" t="e">
        <f>D18*('【地A】概要'!B23/'【地D】間接原価'!$C$5)</f>
        <v>#DIV/0!</v>
      </c>
    </row>
    <row r="19" spans="1:5" ht="12">
      <c r="A19" s="176"/>
      <c r="B19" s="174" t="s">
        <v>85</v>
      </c>
      <c r="C19" s="175"/>
      <c r="D19" s="32">
        <f>SUM(D10:D18)</f>
        <v>0</v>
      </c>
      <c r="E19" s="50" t="e">
        <f>SUM(E10:E18)</f>
        <v>#DIV/0!</v>
      </c>
    </row>
    <row r="20" spans="1:5" ht="12">
      <c r="A20" s="176" t="s">
        <v>86</v>
      </c>
      <c r="B20" s="26" t="s">
        <v>59</v>
      </c>
      <c r="C20" s="29" t="s">
        <v>87</v>
      </c>
      <c r="D20" s="42"/>
      <c r="E20" s="54" t="e">
        <f>D20*('【地A】概要'!B23/'【地D】間接原価'!$C$5)</f>
        <v>#DIV/0!</v>
      </c>
    </row>
    <row r="21" spans="1:5" ht="12">
      <c r="A21" s="176"/>
      <c r="B21" s="26" t="s">
        <v>60</v>
      </c>
      <c r="C21" s="30" t="s">
        <v>88</v>
      </c>
      <c r="D21" s="43"/>
      <c r="E21" s="55" t="e">
        <f>D21*('【地A】概要'!B23/'【地D】間接原価'!$C$5)</f>
        <v>#DIV/0!</v>
      </c>
    </row>
    <row r="22" spans="1:5" ht="12">
      <c r="A22" s="176"/>
      <c r="B22" s="26" t="s">
        <v>61</v>
      </c>
      <c r="C22" s="30" t="s">
        <v>89</v>
      </c>
      <c r="D22" s="43"/>
      <c r="E22" s="55" t="e">
        <f>D22*('【地A】概要'!B23/'【地D】間接原価'!$C$5)</f>
        <v>#DIV/0!</v>
      </c>
    </row>
    <row r="23" spans="1:5" ht="12">
      <c r="A23" s="176"/>
      <c r="B23" s="26" t="s">
        <v>62</v>
      </c>
      <c r="C23" s="30" t="s">
        <v>90</v>
      </c>
      <c r="D23" s="43"/>
      <c r="E23" s="55" t="e">
        <f>D23*('【地A】概要'!B23/'【地D】間接原価'!$C$5)</f>
        <v>#DIV/0!</v>
      </c>
    </row>
    <row r="24" spans="1:5" ht="12">
      <c r="A24" s="176"/>
      <c r="B24" s="145" t="s">
        <v>63</v>
      </c>
      <c r="C24" s="31" t="s">
        <v>91</v>
      </c>
      <c r="D24" s="44"/>
      <c r="E24" s="56" t="e">
        <f>D24*('【地A】概要'!B23/'【地D】間接原価'!$C$5)</f>
        <v>#DIV/0!</v>
      </c>
    </row>
    <row r="25" spans="1:5" ht="12">
      <c r="A25" s="176"/>
      <c r="B25" s="174" t="s">
        <v>92</v>
      </c>
      <c r="C25" s="175"/>
      <c r="D25" s="32">
        <f>SUM(D20:D24)</f>
        <v>0</v>
      </c>
      <c r="E25" s="50" t="e">
        <f>SUM(E20:E24)</f>
        <v>#DIV/0!</v>
      </c>
    </row>
    <row r="26" spans="1:5" ht="12">
      <c r="A26" s="176" t="s">
        <v>93</v>
      </c>
      <c r="B26" s="26" t="s">
        <v>64</v>
      </c>
      <c r="C26" s="29" t="s">
        <v>195</v>
      </c>
      <c r="D26" s="42"/>
      <c r="E26" s="54" t="e">
        <f>D26*('【地A】概要'!B23/'【地D】間接原価'!$C$5)</f>
        <v>#DIV/0!</v>
      </c>
    </row>
    <row r="27" spans="1:5" ht="12">
      <c r="A27" s="176"/>
      <c r="B27" s="26" t="s">
        <v>65</v>
      </c>
      <c r="C27" s="143" t="s">
        <v>27</v>
      </c>
      <c r="D27" s="144"/>
      <c r="E27" s="55" t="e">
        <f>D27*('【地A】概要'!B23/'【地D】間接原価'!$C$5)</f>
        <v>#DIV/0!</v>
      </c>
    </row>
    <row r="28" spans="1:5" ht="12">
      <c r="A28" s="176"/>
      <c r="B28" s="26" t="s">
        <v>66</v>
      </c>
      <c r="C28" s="30" t="s">
        <v>28</v>
      </c>
      <c r="D28" s="43"/>
      <c r="E28" s="55" t="e">
        <f>D28*('【地A】概要'!B23/'【地D】間接原価'!$C$5)</f>
        <v>#DIV/0!</v>
      </c>
    </row>
    <row r="29" spans="1:5" ht="12">
      <c r="A29" s="176"/>
      <c r="B29" s="26" t="s">
        <v>67</v>
      </c>
      <c r="C29" s="30" t="s">
        <v>29</v>
      </c>
      <c r="D29" s="43"/>
      <c r="E29" s="55" t="e">
        <f>D29*('【地A】概要'!B23/'【地D】間接原価'!$C$5)</f>
        <v>#DIV/0!</v>
      </c>
    </row>
    <row r="30" spans="1:5" ht="12">
      <c r="A30" s="176"/>
      <c r="B30" s="26" t="s">
        <v>68</v>
      </c>
      <c r="C30" s="30" t="s">
        <v>30</v>
      </c>
      <c r="D30" s="43"/>
      <c r="E30" s="55" t="e">
        <f>D30*('【地A】概要'!B23/'【地D】間接原価'!$C$5)</f>
        <v>#DIV/0!</v>
      </c>
    </row>
    <row r="31" spans="1:5" ht="12">
      <c r="A31" s="176"/>
      <c r="B31" s="26" t="s">
        <v>69</v>
      </c>
      <c r="C31" s="30" t="s">
        <v>31</v>
      </c>
      <c r="D31" s="43"/>
      <c r="E31" s="55" t="e">
        <f>D31*('【地A】概要'!B23/'【地D】間接原価'!$C$5)</f>
        <v>#DIV/0!</v>
      </c>
    </row>
    <row r="32" spans="1:5" ht="12">
      <c r="A32" s="176"/>
      <c r="B32" s="26" t="s">
        <v>70</v>
      </c>
      <c r="C32" s="30" t="s">
        <v>32</v>
      </c>
      <c r="D32" s="43"/>
      <c r="E32" s="55" t="e">
        <f>D32*('【地A】概要'!B23/'【地D】間接原価'!$C$5)</f>
        <v>#DIV/0!</v>
      </c>
    </row>
    <row r="33" spans="1:5" ht="12">
      <c r="A33" s="176"/>
      <c r="B33" s="26" t="s">
        <v>71</v>
      </c>
      <c r="C33" s="30" t="s">
        <v>33</v>
      </c>
      <c r="D33" s="43"/>
      <c r="E33" s="55" t="e">
        <f>D33*('【地A】概要'!B23/'【地D】間接原価'!$C$5)</f>
        <v>#DIV/0!</v>
      </c>
    </row>
    <row r="34" spans="1:5" ht="12">
      <c r="A34" s="176"/>
      <c r="B34" s="26" t="s">
        <v>72</v>
      </c>
      <c r="C34" s="30" t="s">
        <v>34</v>
      </c>
      <c r="D34" s="43"/>
      <c r="E34" s="55" t="e">
        <f>D34*('【地A】概要'!B23/'【地D】間接原価'!$C$5)</f>
        <v>#DIV/0!</v>
      </c>
    </row>
    <row r="35" spans="1:5" ht="12">
      <c r="A35" s="176"/>
      <c r="B35" s="26" t="s">
        <v>73</v>
      </c>
      <c r="C35" s="30" t="s">
        <v>35</v>
      </c>
      <c r="D35" s="43"/>
      <c r="E35" s="55" t="e">
        <f>D35*('【地A】概要'!B23/'【地D】間接原価'!$C$5)</f>
        <v>#DIV/0!</v>
      </c>
    </row>
    <row r="36" spans="1:5" ht="12">
      <c r="A36" s="176"/>
      <c r="B36" s="26" t="s">
        <v>74</v>
      </c>
      <c r="C36" s="30" t="s">
        <v>36</v>
      </c>
      <c r="D36" s="43"/>
      <c r="E36" s="55" t="e">
        <f>D36*('【地A】概要'!B23/'【地D】間接原価'!$C$5)</f>
        <v>#DIV/0!</v>
      </c>
    </row>
    <row r="37" spans="1:5" ht="12">
      <c r="A37" s="176"/>
      <c r="B37" s="26" t="s">
        <v>75</v>
      </c>
      <c r="C37" s="30" t="s">
        <v>37</v>
      </c>
      <c r="D37" s="43"/>
      <c r="E37" s="55" t="e">
        <f>D37*('【地A】概要'!B23/'【地D】間接原価'!$C$5)</f>
        <v>#DIV/0!</v>
      </c>
    </row>
    <row r="38" spans="1:5" ht="12">
      <c r="A38" s="176"/>
      <c r="B38" s="26" t="s">
        <v>76</v>
      </c>
      <c r="C38" s="30" t="s">
        <v>38</v>
      </c>
      <c r="D38" s="43"/>
      <c r="E38" s="55" t="e">
        <f>D38*('【地A】概要'!B23/'【地D】間接原価'!$C$5)</f>
        <v>#DIV/0!</v>
      </c>
    </row>
    <row r="39" spans="1:5" ht="12">
      <c r="A39" s="176"/>
      <c r="B39" s="26" t="s">
        <v>95</v>
      </c>
      <c r="C39" s="30" t="s">
        <v>39</v>
      </c>
      <c r="D39" s="43"/>
      <c r="E39" s="55" t="e">
        <f>D39*('【地A】概要'!B23/'【地D】間接原価'!$C$5)</f>
        <v>#DIV/0!</v>
      </c>
    </row>
    <row r="40" spans="1:5" ht="12">
      <c r="A40" s="176"/>
      <c r="B40" s="26" t="s">
        <v>96</v>
      </c>
      <c r="C40" s="30" t="s">
        <v>40</v>
      </c>
      <c r="D40" s="43"/>
      <c r="E40" s="55" t="e">
        <f>D40*('【地A】概要'!B23/'【地D】間接原価'!$C$5)</f>
        <v>#DIV/0!</v>
      </c>
    </row>
    <row r="41" spans="1:5" ht="12">
      <c r="A41" s="176"/>
      <c r="B41" s="26" t="s">
        <v>97</v>
      </c>
      <c r="C41" s="30" t="s">
        <v>196</v>
      </c>
      <c r="D41" s="43"/>
      <c r="E41" s="55" t="e">
        <f>D41*('【地A】概要'!B23/'【地D】間接原価'!$C$5)</f>
        <v>#DIV/0!</v>
      </c>
    </row>
    <row r="42" spans="1:5" ht="12">
      <c r="A42" s="176"/>
      <c r="B42" s="26" t="s">
        <v>98</v>
      </c>
      <c r="C42" s="30" t="s">
        <v>41</v>
      </c>
      <c r="D42" s="43"/>
      <c r="E42" s="55" t="e">
        <f>D42*('【地A】概要'!B23/'【地D】間接原価'!$C$5)</f>
        <v>#DIV/0!</v>
      </c>
    </row>
    <row r="43" spans="1:5" ht="12">
      <c r="A43" s="176"/>
      <c r="B43" s="26" t="s">
        <v>99</v>
      </c>
      <c r="C43" s="30" t="s">
        <v>42</v>
      </c>
      <c r="D43" s="43"/>
      <c r="E43" s="55" t="e">
        <f>D43*('【地A】概要'!B23/'【地D】間接原価'!$C$5)</f>
        <v>#DIV/0!</v>
      </c>
    </row>
    <row r="44" spans="1:5" ht="12">
      <c r="A44" s="176"/>
      <c r="B44" s="26" t="s">
        <v>100</v>
      </c>
      <c r="C44" s="30" t="s">
        <v>43</v>
      </c>
      <c r="D44" s="43"/>
      <c r="E44" s="55" t="e">
        <f>D44*('【地A】概要'!B23/'【地D】間接原価'!$C$5)</f>
        <v>#DIV/0!</v>
      </c>
    </row>
    <row r="45" spans="1:5" ht="12">
      <c r="A45" s="176"/>
      <c r="B45" s="26" t="s">
        <v>101</v>
      </c>
      <c r="C45" s="30" t="s">
        <v>44</v>
      </c>
      <c r="D45" s="43"/>
      <c r="E45" s="55" t="e">
        <f>D45*('【地A】概要'!B23/'【地D】間接原価'!$C$5)</f>
        <v>#DIV/0!</v>
      </c>
    </row>
    <row r="46" spans="1:5" ht="12">
      <c r="A46" s="176"/>
      <c r="B46" s="26" t="s">
        <v>102</v>
      </c>
      <c r="C46" s="30" t="s">
        <v>45</v>
      </c>
      <c r="D46" s="43"/>
      <c r="E46" s="55" t="e">
        <f>D46*('【地A】概要'!B23/'【地D】間接原価'!$C$5)</f>
        <v>#DIV/0!</v>
      </c>
    </row>
    <row r="47" spans="1:5" ht="12">
      <c r="A47" s="176"/>
      <c r="B47" s="26" t="s">
        <v>103</v>
      </c>
      <c r="C47" s="30" t="s">
        <v>46</v>
      </c>
      <c r="D47" s="43"/>
      <c r="E47" s="55" t="e">
        <f>D47*('【地A】概要'!B23/'【地D】間接原価'!$C$5)</f>
        <v>#DIV/0!</v>
      </c>
    </row>
    <row r="48" spans="1:5" ht="12">
      <c r="A48" s="176"/>
      <c r="B48" s="26" t="s">
        <v>104</v>
      </c>
      <c r="C48" s="30" t="s">
        <v>47</v>
      </c>
      <c r="D48" s="43"/>
      <c r="E48" s="55" t="e">
        <f>D48*('【地A】概要'!B23/'【地D】間接原価'!$C$5)</f>
        <v>#DIV/0!</v>
      </c>
    </row>
    <row r="49" spans="1:5" ht="12">
      <c r="A49" s="176"/>
      <c r="B49" s="26" t="s">
        <v>105</v>
      </c>
      <c r="C49" s="30" t="s">
        <v>48</v>
      </c>
      <c r="D49" s="43"/>
      <c r="E49" s="55" t="e">
        <f>D49*('【地A】概要'!B23/'【地D】間接原価'!$C$5)</f>
        <v>#DIV/0!</v>
      </c>
    </row>
    <row r="50" spans="1:5" ht="12">
      <c r="A50" s="176"/>
      <c r="B50" s="26" t="s">
        <v>106</v>
      </c>
      <c r="C50" s="30" t="s">
        <v>49</v>
      </c>
      <c r="D50" s="43"/>
      <c r="E50" s="55" t="e">
        <f>D50*('【地A】概要'!B23/'【地D】間接原価'!$C$5)</f>
        <v>#DIV/0!</v>
      </c>
    </row>
    <row r="51" spans="1:5" ht="12">
      <c r="A51" s="176"/>
      <c r="B51" s="26" t="s">
        <v>107</v>
      </c>
      <c r="C51" s="30" t="s">
        <v>50</v>
      </c>
      <c r="D51" s="43"/>
      <c r="E51" s="55" t="e">
        <f>D51*('【地A】概要'!B23/'【地D】間接原価'!$C$5)</f>
        <v>#DIV/0!</v>
      </c>
    </row>
    <row r="52" spans="1:5" ht="12">
      <c r="A52" s="176"/>
      <c r="B52" s="26" t="s">
        <v>197</v>
      </c>
      <c r="C52" s="30" t="s">
        <v>198</v>
      </c>
      <c r="D52" s="43"/>
      <c r="E52" s="55" t="e">
        <f>D52*('【地A】概要'!B23/'【地D】間接原価'!$C$5)</f>
        <v>#DIV/0!</v>
      </c>
    </row>
    <row r="53" spans="1:5" ht="12">
      <c r="A53" s="176"/>
      <c r="B53" s="26" t="s">
        <v>199</v>
      </c>
      <c r="C53" s="31" t="s">
        <v>94</v>
      </c>
      <c r="D53" s="44"/>
      <c r="E53" s="56" t="e">
        <f>D53*('【地A】概要'!B23/'【地D】間接原価'!$C$5)</f>
        <v>#DIV/0!</v>
      </c>
    </row>
    <row r="54" spans="1:5" ht="12">
      <c r="A54" s="176"/>
      <c r="B54" s="174" t="s">
        <v>108</v>
      </c>
      <c r="C54" s="175"/>
      <c r="D54" s="32">
        <f>SUM(D26:D53)</f>
        <v>0</v>
      </c>
      <c r="E54" s="50" t="e">
        <f>SUM(E26:E53)</f>
        <v>#DIV/0!</v>
      </c>
    </row>
    <row r="55" spans="1:7" ht="12.75" thickBot="1">
      <c r="A55" s="169" t="s">
        <v>51</v>
      </c>
      <c r="B55" s="170"/>
      <c r="C55" s="171"/>
      <c r="D55" s="33">
        <f>D19+D25+D54</f>
        <v>0</v>
      </c>
      <c r="E55" s="53" t="e">
        <f>E19+E25+E54</f>
        <v>#DIV/0!</v>
      </c>
      <c r="G55" s="23"/>
    </row>
  </sheetData>
  <mergeCells count="13">
    <mergeCell ref="A55:C55"/>
    <mergeCell ref="A8:C9"/>
    <mergeCell ref="B19:C19"/>
    <mergeCell ref="A10:A19"/>
    <mergeCell ref="B25:C25"/>
    <mergeCell ref="A20:A25"/>
    <mergeCell ref="B54:C54"/>
    <mergeCell ref="A26:A54"/>
    <mergeCell ref="A6:B6"/>
    <mergeCell ref="A5:B5"/>
    <mergeCell ref="A4:B4"/>
    <mergeCell ref="A1:C1"/>
    <mergeCell ref="A3:C3"/>
  </mergeCells>
  <dataValidations count="1">
    <dataValidation type="list" allowBlank="1" showInputMessage="1" showErrorMessage="1" sqref="C6">
      <formula1>"売上高基準,その他（要別添資料）"</formula1>
    </dataValidation>
  </dataValidation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4"/>
  <sheetViews>
    <sheetView view="pageBreakPreview" zoomScale="85" zoomScaleNormal="75" zoomScaleSheetLayoutView="85" workbookViewId="0" topLeftCell="A1">
      <selection activeCell="F38" sqref="F38"/>
    </sheetView>
  </sheetViews>
  <sheetFormatPr defaultColWidth="9.00390625" defaultRowHeight="13.5"/>
  <cols>
    <col min="1" max="1" width="6.375" style="22" bestFit="1" customWidth="1"/>
    <col min="2" max="2" width="4.25390625" style="22" bestFit="1" customWidth="1"/>
    <col min="3" max="3" width="22.375" style="22" bestFit="1" customWidth="1"/>
    <col min="4" max="5" width="15.625" style="22" customWidth="1"/>
    <col min="6" max="16384" width="9.00390625" style="22" customWidth="1"/>
  </cols>
  <sheetData>
    <row r="1" spans="1:3" ht="13.5">
      <c r="A1" s="160" t="s">
        <v>146</v>
      </c>
      <c r="B1" s="160"/>
      <c r="C1" s="160"/>
    </row>
    <row r="3" spans="1:3" ht="12">
      <c r="A3" s="168" t="s">
        <v>166</v>
      </c>
      <c r="B3" s="168"/>
      <c r="C3" s="168"/>
    </row>
    <row r="4" spans="1:4" s="23" customFormat="1" ht="12">
      <c r="A4" s="167" t="s">
        <v>114</v>
      </c>
      <c r="B4" s="167"/>
      <c r="C4" s="41"/>
      <c r="D4" s="24"/>
    </row>
    <row r="5" spans="1:4" s="23" customFormat="1" ht="12">
      <c r="A5" s="166" t="s">
        <v>110</v>
      </c>
      <c r="B5" s="166"/>
      <c r="C5" s="41"/>
      <c r="D5" s="24"/>
    </row>
    <row r="6" spans="3:4" s="23" customFormat="1" ht="11.25" customHeight="1" thickBot="1">
      <c r="C6" s="24"/>
      <c r="D6" s="24"/>
    </row>
    <row r="7" spans="1:5" ht="12">
      <c r="A7" s="172" t="s">
        <v>24</v>
      </c>
      <c r="B7" s="173"/>
      <c r="C7" s="146"/>
      <c r="D7" s="49" t="s">
        <v>115</v>
      </c>
      <c r="E7" s="51" t="s">
        <v>1</v>
      </c>
    </row>
    <row r="8" spans="1:5" ht="24">
      <c r="A8" s="147"/>
      <c r="B8" s="148"/>
      <c r="C8" s="149"/>
      <c r="D8" s="28" t="s">
        <v>116</v>
      </c>
      <c r="E8" s="52" t="s">
        <v>116</v>
      </c>
    </row>
    <row r="9" spans="1:5" ht="12">
      <c r="A9" s="176" t="s">
        <v>77</v>
      </c>
      <c r="B9" s="25" t="s">
        <v>204</v>
      </c>
      <c r="C9" s="29" t="s">
        <v>78</v>
      </c>
      <c r="D9" s="42"/>
      <c r="E9" s="54" t="e">
        <f>D9*('【地A】概要'!B23/'【地E】一般管理費'!$C$4)</f>
        <v>#DIV/0!</v>
      </c>
    </row>
    <row r="10" spans="1:5" ht="12">
      <c r="A10" s="176"/>
      <c r="B10" s="142" t="s">
        <v>205</v>
      </c>
      <c r="C10" s="143" t="s">
        <v>206</v>
      </c>
      <c r="D10" s="144"/>
      <c r="E10" s="55" t="e">
        <f>D10*('【地A】概要'!B23/'【地E】一般管理費'!$C$4)</f>
        <v>#DIV/0!</v>
      </c>
    </row>
    <row r="11" spans="1:5" ht="12">
      <c r="A11" s="176"/>
      <c r="B11" s="142" t="s">
        <v>52</v>
      </c>
      <c r="C11" s="30" t="s">
        <v>79</v>
      </c>
      <c r="D11" s="43"/>
      <c r="E11" s="55" t="e">
        <f>D11*('【地A】概要'!B23/'【地E】一般管理費'!$C$4)</f>
        <v>#DIV/0!</v>
      </c>
    </row>
    <row r="12" spans="1:5" ht="12">
      <c r="A12" s="176"/>
      <c r="B12" s="142" t="s">
        <v>53</v>
      </c>
      <c r="C12" s="30" t="s">
        <v>80</v>
      </c>
      <c r="D12" s="43"/>
      <c r="E12" s="55" t="e">
        <f>D12*('【地A】概要'!B23/'【地E】一般管理費'!$C$4)</f>
        <v>#DIV/0!</v>
      </c>
    </row>
    <row r="13" spans="1:5" ht="12">
      <c r="A13" s="176"/>
      <c r="B13" s="142" t="s">
        <v>54</v>
      </c>
      <c r="C13" s="30" t="s">
        <v>81</v>
      </c>
      <c r="D13" s="43"/>
      <c r="E13" s="55" t="e">
        <f>D13*('【地A】概要'!B23/'【地E】一般管理費'!$C$4)</f>
        <v>#DIV/0!</v>
      </c>
    </row>
    <row r="14" spans="1:5" ht="12">
      <c r="A14" s="176"/>
      <c r="B14" s="142" t="s">
        <v>55</v>
      </c>
      <c r="C14" s="30" t="s">
        <v>82</v>
      </c>
      <c r="D14" s="43"/>
      <c r="E14" s="55" t="e">
        <f>D14*('【地A】概要'!B23/'【地E】一般管理費'!$C$4)</f>
        <v>#DIV/0!</v>
      </c>
    </row>
    <row r="15" spans="1:5" ht="12">
      <c r="A15" s="176"/>
      <c r="B15" s="142" t="s">
        <v>56</v>
      </c>
      <c r="C15" s="30" t="s">
        <v>83</v>
      </c>
      <c r="D15" s="43"/>
      <c r="E15" s="55" t="e">
        <f>D15*('【地A】概要'!B23/'【地E】一般管理費'!$C$4)</f>
        <v>#DIV/0!</v>
      </c>
    </row>
    <row r="16" spans="1:5" ht="12">
      <c r="A16" s="176"/>
      <c r="B16" s="142" t="s">
        <v>57</v>
      </c>
      <c r="C16" s="30" t="s">
        <v>7</v>
      </c>
      <c r="D16" s="43"/>
      <c r="E16" s="55" t="e">
        <f>D16*('【地A】概要'!B23/'【地E】一般管理費'!$C$4)</f>
        <v>#DIV/0!</v>
      </c>
    </row>
    <row r="17" spans="1:5" ht="12">
      <c r="A17" s="176"/>
      <c r="B17" s="142" t="s">
        <v>58</v>
      </c>
      <c r="C17" s="31" t="s">
        <v>84</v>
      </c>
      <c r="D17" s="44"/>
      <c r="E17" s="56" t="e">
        <f>D17*('【地A】概要'!B23/'【地E】一般管理費'!$C$4)</f>
        <v>#DIV/0!</v>
      </c>
    </row>
    <row r="18" spans="1:5" ht="12">
      <c r="A18" s="176"/>
      <c r="B18" s="174" t="s">
        <v>85</v>
      </c>
      <c r="C18" s="175"/>
      <c r="D18" s="32">
        <f>SUM(D9:D17)</f>
        <v>0</v>
      </c>
      <c r="E18" s="50" t="e">
        <f>SUM(E9:E17)</f>
        <v>#DIV/0!</v>
      </c>
    </row>
    <row r="19" spans="1:5" ht="12">
      <c r="A19" s="176" t="s">
        <v>86</v>
      </c>
      <c r="B19" s="26" t="s">
        <v>59</v>
      </c>
      <c r="C19" s="29" t="s">
        <v>87</v>
      </c>
      <c r="D19" s="42"/>
      <c r="E19" s="54" t="e">
        <f>D19*('【地A】概要'!B23/'【地E】一般管理費'!$C$4)</f>
        <v>#DIV/0!</v>
      </c>
    </row>
    <row r="20" spans="1:5" ht="12">
      <c r="A20" s="176"/>
      <c r="B20" s="26" t="s">
        <v>60</v>
      </c>
      <c r="C20" s="30" t="s">
        <v>88</v>
      </c>
      <c r="D20" s="43"/>
      <c r="E20" s="55" t="e">
        <f>D20*('【地A】概要'!B23/'【地E】一般管理費'!$C$4)</f>
        <v>#DIV/0!</v>
      </c>
    </row>
    <row r="21" spans="1:5" ht="12">
      <c r="A21" s="176"/>
      <c r="B21" s="26" t="s">
        <v>61</v>
      </c>
      <c r="C21" s="30" t="s">
        <v>89</v>
      </c>
      <c r="D21" s="43"/>
      <c r="E21" s="55" t="e">
        <f>D21*('【地A】概要'!B23/'【地E】一般管理費'!$C$4)</f>
        <v>#DIV/0!</v>
      </c>
    </row>
    <row r="22" spans="1:5" ht="12">
      <c r="A22" s="176"/>
      <c r="B22" s="26" t="s">
        <v>62</v>
      </c>
      <c r="C22" s="30" t="s">
        <v>90</v>
      </c>
      <c r="D22" s="43"/>
      <c r="E22" s="55" t="e">
        <f>D22*('【地A】概要'!B23/'【地E】一般管理費'!$C$4)</f>
        <v>#DIV/0!</v>
      </c>
    </row>
    <row r="23" spans="1:5" ht="12">
      <c r="A23" s="176"/>
      <c r="B23" s="145" t="s">
        <v>63</v>
      </c>
      <c r="C23" s="31" t="s">
        <v>91</v>
      </c>
      <c r="D23" s="44"/>
      <c r="E23" s="56" t="e">
        <f>D23*('【地A】概要'!B23/'【地E】一般管理費'!$C$4)</f>
        <v>#DIV/0!</v>
      </c>
    </row>
    <row r="24" spans="1:5" ht="12">
      <c r="A24" s="176"/>
      <c r="B24" s="174" t="s">
        <v>92</v>
      </c>
      <c r="C24" s="175"/>
      <c r="D24" s="32">
        <f>SUM(D19:D23)</f>
        <v>0</v>
      </c>
      <c r="E24" s="50" t="e">
        <f>SUM(E19:E23)</f>
        <v>#DIV/0!</v>
      </c>
    </row>
    <row r="25" spans="1:5" ht="12">
      <c r="A25" s="176" t="s">
        <v>93</v>
      </c>
      <c r="B25" s="26" t="s">
        <v>64</v>
      </c>
      <c r="C25" s="29" t="s">
        <v>195</v>
      </c>
      <c r="D25" s="42"/>
      <c r="E25" s="54" t="e">
        <f>D25*('【地A】概要'!B23/'【地E】一般管理費'!$C$4)</f>
        <v>#DIV/0!</v>
      </c>
    </row>
    <row r="26" spans="1:5" ht="12">
      <c r="A26" s="176"/>
      <c r="B26" s="26" t="s">
        <v>65</v>
      </c>
      <c r="C26" s="143" t="s">
        <v>27</v>
      </c>
      <c r="D26" s="144"/>
      <c r="E26" s="55" t="e">
        <f>D26*('【地A】概要'!B23/'【地E】一般管理費'!$C$4)</f>
        <v>#DIV/0!</v>
      </c>
    </row>
    <row r="27" spans="1:5" ht="12">
      <c r="A27" s="176"/>
      <c r="B27" s="26" t="s">
        <v>66</v>
      </c>
      <c r="C27" s="30" t="s">
        <v>28</v>
      </c>
      <c r="D27" s="43"/>
      <c r="E27" s="55" t="e">
        <f>D27*('【地A】概要'!B23/'【地E】一般管理費'!$C$4)</f>
        <v>#DIV/0!</v>
      </c>
    </row>
    <row r="28" spans="1:5" ht="12">
      <c r="A28" s="176"/>
      <c r="B28" s="26" t="s">
        <v>67</v>
      </c>
      <c r="C28" s="30" t="s">
        <v>29</v>
      </c>
      <c r="D28" s="43"/>
      <c r="E28" s="55" t="e">
        <f>D28*('【地A】概要'!B23/'【地E】一般管理費'!$C$4)</f>
        <v>#DIV/0!</v>
      </c>
    </row>
    <row r="29" spans="1:5" ht="12">
      <c r="A29" s="176"/>
      <c r="B29" s="26" t="s">
        <v>68</v>
      </c>
      <c r="C29" s="30" t="s">
        <v>30</v>
      </c>
      <c r="D29" s="43"/>
      <c r="E29" s="55" t="e">
        <f>D29*('【地A】概要'!B23/'【地E】一般管理費'!$C$4)</f>
        <v>#DIV/0!</v>
      </c>
    </row>
    <row r="30" spans="1:5" ht="12">
      <c r="A30" s="176"/>
      <c r="B30" s="26" t="s">
        <v>69</v>
      </c>
      <c r="C30" s="30" t="s">
        <v>31</v>
      </c>
      <c r="D30" s="43"/>
      <c r="E30" s="55" t="e">
        <f>D30*('【地A】概要'!B23/'【地E】一般管理費'!$C$4)</f>
        <v>#DIV/0!</v>
      </c>
    </row>
    <row r="31" spans="1:5" ht="12">
      <c r="A31" s="176"/>
      <c r="B31" s="26" t="s">
        <v>70</v>
      </c>
      <c r="C31" s="30" t="s">
        <v>32</v>
      </c>
      <c r="D31" s="43"/>
      <c r="E31" s="55" t="e">
        <f>D31*('【地A】概要'!B23/'【地E】一般管理費'!$C$4)</f>
        <v>#DIV/0!</v>
      </c>
    </row>
    <row r="32" spans="1:5" ht="12">
      <c r="A32" s="176"/>
      <c r="B32" s="26" t="s">
        <v>71</v>
      </c>
      <c r="C32" s="30" t="s">
        <v>33</v>
      </c>
      <c r="D32" s="43"/>
      <c r="E32" s="55" t="e">
        <f>D32*('【地A】概要'!B23/'【地E】一般管理費'!$C$4)</f>
        <v>#DIV/0!</v>
      </c>
    </row>
    <row r="33" spans="1:5" ht="12">
      <c r="A33" s="176"/>
      <c r="B33" s="26" t="s">
        <v>72</v>
      </c>
      <c r="C33" s="30" t="s">
        <v>34</v>
      </c>
      <c r="D33" s="43"/>
      <c r="E33" s="55" t="e">
        <f>D33*('【地A】概要'!B23/'【地E】一般管理費'!$C$4)</f>
        <v>#DIV/0!</v>
      </c>
    </row>
    <row r="34" spans="1:5" ht="12">
      <c r="A34" s="176"/>
      <c r="B34" s="26" t="s">
        <v>73</v>
      </c>
      <c r="C34" s="30" t="s">
        <v>35</v>
      </c>
      <c r="D34" s="43"/>
      <c r="E34" s="55" t="e">
        <f>D34*('【地A】概要'!B23/'【地E】一般管理費'!$C$4)</f>
        <v>#DIV/0!</v>
      </c>
    </row>
    <row r="35" spans="1:5" ht="12">
      <c r="A35" s="176"/>
      <c r="B35" s="26" t="s">
        <v>74</v>
      </c>
      <c r="C35" s="30" t="s">
        <v>36</v>
      </c>
      <c r="D35" s="43"/>
      <c r="E35" s="55" t="e">
        <f>D35*('【地A】概要'!B23/'【地E】一般管理費'!$C$4)</f>
        <v>#DIV/0!</v>
      </c>
    </row>
    <row r="36" spans="1:5" ht="12">
      <c r="A36" s="176"/>
      <c r="B36" s="26" t="s">
        <v>75</v>
      </c>
      <c r="C36" s="30" t="s">
        <v>37</v>
      </c>
      <c r="D36" s="43"/>
      <c r="E36" s="55" t="e">
        <f>D36*('【地A】概要'!B23/'【地E】一般管理費'!$C$4)</f>
        <v>#DIV/0!</v>
      </c>
    </row>
    <row r="37" spans="1:5" ht="12">
      <c r="A37" s="176"/>
      <c r="B37" s="26" t="s">
        <v>76</v>
      </c>
      <c r="C37" s="30" t="s">
        <v>38</v>
      </c>
      <c r="D37" s="43"/>
      <c r="E37" s="55" t="e">
        <f>D37*('【地A】概要'!B23/'【地E】一般管理費'!$C$4)</f>
        <v>#DIV/0!</v>
      </c>
    </row>
    <row r="38" spans="1:5" ht="12">
      <c r="A38" s="176"/>
      <c r="B38" s="26" t="s">
        <v>95</v>
      </c>
      <c r="C38" s="30" t="s">
        <v>39</v>
      </c>
      <c r="D38" s="43"/>
      <c r="E38" s="55" t="e">
        <f>D38*('【地A】概要'!B23/'【地E】一般管理費'!$C$4)</f>
        <v>#DIV/0!</v>
      </c>
    </row>
    <row r="39" spans="1:5" ht="12">
      <c r="A39" s="176"/>
      <c r="B39" s="26" t="s">
        <v>96</v>
      </c>
      <c r="C39" s="30" t="s">
        <v>40</v>
      </c>
      <c r="D39" s="43"/>
      <c r="E39" s="55" t="e">
        <f>D39*('【地A】概要'!B23/'【地E】一般管理費'!$C$4)</f>
        <v>#DIV/0!</v>
      </c>
    </row>
    <row r="40" spans="1:5" ht="12">
      <c r="A40" s="176"/>
      <c r="B40" s="26" t="s">
        <v>97</v>
      </c>
      <c r="C40" s="30" t="s">
        <v>196</v>
      </c>
      <c r="D40" s="43"/>
      <c r="E40" s="55" t="e">
        <f>D40*('【地A】概要'!B23/'【地E】一般管理費'!$C$4)</f>
        <v>#DIV/0!</v>
      </c>
    </row>
    <row r="41" spans="1:5" ht="12">
      <c r="A41" s="176"/>
      <c r="B41" s="26" t="s">
        <v>98</v>
      </c>
      <c r="C41" s="30" t="s">
        <v>41</v>
      </c>
      <c r="D41" s="43"/>
      <c r="E41" s="55" t="e">
        <f>D41*('【地A】概要'!B23/'【地E】一般管理費'!$C$4)</f>
        <v>#DIV/0!</v>
      </c>
    </row>
    <row r="42" spans="1:5" ht="12">
      <c r="A42" s="176"/>
      <c r="B42" s="26" t="s">
        <v>99</v>
      </c>
      <c r="C42" s="30" t="s">
        <v>42</v>
      </c>
      <c r="D42" s="43"/>
      <c r="E42" s="55" t="e">
        <f>D42*('【地A】概要'!B23/'【地E】一般管理費'!$C$4)</f>
        <v>#DIV/0!</v>
      </c>
    </row>
    <row r="43" spans="1:5" ht="12">
      <c r="A43" s="176"/>
      <c r="B43" s="26" t="s">
        <v>100</v>
      </c>
      <c r="C43" s="30" t="s">
        <v>43</v>
      </c>
      <c r="D43" s="43"/>
      <c r="E43" s="55" t="e">
        <f>D43*('【地A】概要'!B23/'【地E】一般管理費'!$C$4)</f>
        <v>#DIV/0!</v>
      </c>
    </row>
    <row r="44" spans="1:5" ht="12">
      <c r="A44" s="176"/>
      <c r="B44" s="26" t="s">
        <v>101</v>
      </c>
      <c r="C44" s="30" t="s">
        <v>44</v>
      </c>
      <c r="D44" s="43"/>
      <c r="E44" s="55" t="e">
        <f>D44*('【地A】概要'!B23/'【地E】一般管理費'!$C$4)</f>
        <v>#DIV/0!</v>
      </c>
    </row>
    <row r="45" spans="1:5" ht="12">
      <c r="A45" s="176"/>
      <c r="B45" s="26" t="s">
        <v>102</v>
      </c>
      <c r="C45" s="30" t="s">
        <v>45</v>
      </c>
      <c r="D45" s="43"/>
      <c r="E45" s="55" t="e">
        <f>D45*('【地A】概要'!B23/'【地E】一般管理費'!$C$4)</f>
        <v>#DIV/0!</v>
      </c>
    </row>
    <row r="46" spans="1:5" ht="12">
      <c r="A46" s="176"/>
      <c r="B46" s="26" t="s">
        <v>103</v>
      </c>
      <c r="C46" s="30" t="s">
        <v>46</v>
      </c>
      <c r="D46" s="43"/>
      <c r="E46" s="55" t="e">
        <f>D46*('【地A】概要'!B23/'【地E】一般管理費'!$C$4)</f>
        <v>#DIV/0!</v>
      </c>
    </row>
    <row r="47" spans="1:5" ht="12">
      <c r="A47" s="176"/>
      <c r="B47" s="26" t="s">
        <v>104</v>
      </c>
      <c r="C47" s="30" t="s">
        <v>47</v>
      </c>
      <c r="D47" s="43"/>
      <c r="E47" s="55" t="e">
        <f>D47*('【地A】概要'!B23/'【地E】一般管理費'!$C$4)</f>
        <v>#DIV/0!</v>
      </c>
    </row>
    <row r="48" spans="1:5" ht="12">
      <c r="A48" s="176"/>
      <c r="B48" s="26" t="s">
        <v>105</v>
      </c>
      <c r="C48" s="30" t="s">
        <v>48</v>
      </c>
      <c r="D48" s="43"/>
      <c r="E48" s="55" t="e">
        <f>D48*('【地A】概要'!B23/'【地E】一般管理費'!$C$4)</f>
        <v>#DIV/0!</v>
      </c>
    </row>
    <row r="49" spans="1:5" ht="12">
      <c r="A49" s="176"/>
      <c r="B49" s="26" t="s">
        <v>106</v>
      </c>
      <c r="C49" s="30" t="s">
        <v>49</v>
      </c>
      <c r="D49" s="43"/>
      <c r="E49" s="55" t="e">
        <f>D49*('【地A】概要'!B23/'【地E】一般管理費'!$C$4)</f>
        <v>#DIV/0!</v>
      </c>
    </row>
    <row r="50" spans="1:5" ht="12">
      <c r="A50" s="176"/>
      <c r="B50" s="26" t="s">
        <v>107</v>
      </c>
      <c r="C50" s="30" t="s">
        <v>50</v>
      </c>
      <c r="D50" s="43"/>
      <c r="E50" s="55" t="e">
        <f>D50*('【地A】概要'!B23/'【地E】一般管理費'!$C$4)</f>
        <v>#DIV/0!</v>
      </c>
    </row>
    <row r="51" spans="1:5" ht="12">
      <c r="A51" s="176"/>
      <c r="B51" s="26" t="s">
        <v>197</v>
      </c>
      <c r="C51" s="30" t="s">
        <v>198</v>
      </c>
      <c r="D51" s="43"/>
      <c r="E51" s="55" t="e">
        <f>D51*('【地A】概要'!B23/'【地E】一般管理費'!$C$4)</f>
        <v>#DIV/0!</v>
      </c>
    </row>
    <row r="52" spans="1:5" ht="12">
      <c r="A52" s="176"/>
      <c r="B52" s="26" t="s">
        <v>199</v>
      </c>
      <c r="C52" s="31" t="s">
        <v>94</v>
      </c>
      <c r="D52" s="44"/>
      <c r="E52" s="56" t="e">
        <f>D52*('【地A】概要'!B23/'【地E】一般管理費'!$C$4)</f>
        <v>#DIV/0!</v>
      </c>
    </row>
    <row r="53" spans="1:5" ht="12">
      <c r="A53" s="176"/>
      <c r="B53" s="174" t="s">
        <v>108</v>
      </c>
      <c r="C53" s="175"/>
      <c r="D53" s="32">
        <f>SUM(D25:D52)</f>
        <v>0</v>
      </c>
      <c r="E53" s="50" t="e">
        <f>SUM(E25:E52)</f>
        <v>#DIV/0!</v>
      </c>
    </row>
    <row r="54" spans="1:5" ht="12.75" thickBot="1">
      <c r="A54" s="169" t="s">
        <v>51</v>
      </c>
      <c r="B54" s="170"/>
      <c r="C54" s="171"/>
      <c r="D54" s="33">
        <f>D18+D24+D53</f>
        <v>0</v>
      </c>
      <c r="E54" s="53" t="e">
        <f>E18+E24+E53</f>
        <v>#DIV/0!</v>
      </c>
    </row>
  </sheetData>
  <mergeCells count="12">
    <mergeCell ref="A54:C54"/>
    <mergeCell ref="A19:A24"/>
    <mergeCell ref="B24:C24"/>
    <mergeCell ref="A25:A53"/>
    <mergeCell ref="B53:C53"/>
    <mergeCell ref="A1:C1"/>
    <mergeCell ref="A9:A18"/>
    <mergeCell ref="B18:C18"/>
    <mergeCell ref="A4:B4"/>
    <mergeCell ref="A5:B5"/>
    <mergeCell ref="A3:C3"/>
    <mergeCell ref="A7:C8"/>
  </mergeCells>
  <dataValidations count="1">
    <dataValidation type="list" allowBlank="1" showInputMessage="1" showErrorMessage="1" sqref="C5">
      <formula1>"売上高基準,その他（要別添資料）"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"/>
  <sheetViews>
    <sheetView view="pageBreakPreview" zoomScale="55" zoomScaleNormal="40" zoomScaleSheetLayoutView="55" workbookViewId="0" topLeftCell="A1">
      <selection activeCell="A3" sqref="A3"/>
    </sheetView>
  </sheetViews>
  <sheetFormatPr defaultColWidth="9.00390625" defaultRowHeight="13.5"/>
  <cols>
    <col min="1" max="1" width="20.125" style="111" customWidth="1"/>
    <col min="2" max="32" width="5.50390625" style="111" customWidth="1"/>
    <col min="33" max="33" width="8.625" style="111" bestFit="1" customWidth="1"/>
    <col min="34" max="16384" width="9.00390625" style="111" customWidth="1"/>
  </cols>
  <sheetData>
    <row r="1" ht="13.5">
      <c r="A1" s="111" t="s">
        <v>146</v>
      </c>
    </row>
    <row r="3" ht="13.5">
      <c r="A3" s="111" t="s">
        <v>207</v>
      </c>
    </row>
    <row r="4" spans="1:33" ht="13.5">
      <c r="A4" s="112"/>
      <c r="B4" s="113" t="s">
        <v>156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5"/>
      <c r="AG4" s="116"/>
    </row>
    <row r="5" spans="1:33" ht="13.5">
      <c r="A5" s="117" t="s">
        <v>143</v>
      </c>
      <c r="B5" s="118" t="s">
        <v>157</v>
      </c>
      <c r="C5" s="118" t="s">
        <v>158</v>
      </c>
      <c r="D5" s="118" t="s">
        <v>159</v>
      </c>
      <c r="E5" s="118" t="s">
        <v>160</v>
      </c>
      <c r="F5" s="118" t="s">
        <v>161</v>
      </c>
      <c r="G5" s="119" t="s">
        <v>162</v>
      </c>
      <c r="H5" s="118" t="s">
        <v>163</v>
      </c>
      <c r="I5" s="118" t="s">
        <v>164</v>
      </c>
      <c r="J5" s="120">
        <v>9</v>
      </c>
      <c r="K5" s="120">
        <v>10</v>
      </c>
      <c r="L5" s="120">
        <v>11</v>
      </c>
      <c r="M5" s="120">
        <v>12</v>
      </c>
      <c r="N5" s="120">
        <v>13</v>
      </c>
      <c r="O5" s="120">
        <v>14</v>
      </c>
      <c r="P5" s="120">
        <v>15</v>
      </c>
      <c r="Q5" s="120">
        <v>16</v>
      </c>
      <c r="R5" s="120">
        <v>17</v>
      </c>
      <c r="S5" s="120">
        <v>18</v>
      </c>
      <c r="T5" s="120">
        <v>19</v>
      </c>
      <c r="U5" s="120">
        <v>20</v>
      </c>
      <c r="V5" s="120">
        <v>21</v>
      </c>
      <c r="W5" s="120">
        <v>22</v>
      </c>
      <c r="X5" s="120">
        <v>23</v>
      </c>
      <c r="Y5" s="120">
        <v>24</v>
      </c>
      <c r="Z5" s="120">
        <v>25</v>
      </c>
      <c r="AA5" s="120">
        <v>26</v>
      </c>
      <c r="AB5" s="120">
        <v>27</v>
      </c>
      <c r="AC5" s="120">
        <v>28</v>
      </c>
      <c r="AD5" s="120">
        <v>29</v>
      </c>
      <c r="AE5" s="120">
        <v>30</v>
      </c>
      <c r="AF5" s="120">
        <v>31</v>
      </c>
      <c r="AG5" s="117" t="s">
        <v>121</v>
      </c>
    </row>
    <row r="6" spans="1:33" ht="13.5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3">
        <f aca="true" t="shared" si="0" ref="AG6:AG14">SUM(B6:AF6)</f>
        <v>0</v>
      </c>
    </row>
    <row r="7" spans="1:33" ht="13.5">
      <c r="A7" s="124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3">
        <f t="shared" si="0"/>
        <v>0</v>
      </c>
    </row>
    <row r="8" spans="1:33" ht="13.5">
      <c r="A8" s="124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3">
        <f t="shared" si="0"/>
        <v>0</v>
      </c>
    </row>
    <row r="9" spans="1:33" ht="13.5">
      <c r="A9" s="124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3">
        <f t="shared" si="0"/>
        <v>0</v>
      </c>
    </row>
    <row r="10" spans="1:33" ht="13.5">
      <c r="A10" s="124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3">
        <f t="shared" si="0"/>
        <v>0</v>
      </c>
    </row>
    <row r="11" spans="1:33" ht="13.5">
      <c r="A11" s="124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3">
        <f t="shared" si="0"/>
        <v>0</v>
      </c>
    </row>
    <row r="12" spans="1:33" ht="13.5">
      <c r="A12" s="124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3">
        <f t="shared" si="0"/>
        <v>0</v>
      </c>
    </row>
    <row r="13" spans="1:33" ht="13.5">
      <c r="A13" s="124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3">
        <f t="shared" si="0"/>
        <v>0</v>
      </c>
    </row>
    <row r="14" spans="1:33" ht="13.5">
      <c r="A14" s="117" t="s">
        <v>120</v>
      </c>
      <c r="B14" s="125">
        <f aca="true" t="shared" si="1" ref="B14:AF14">SUM(B6:B13)</f>
        <v>0</v>
      </c>
      <c r="C14" s="125">
        <f t="shared" si="1"/>
        <v>0</v>
      </c>
      <c r="D14" s="125">
        <f t="shared" si="1"/>
        <v>0</v>
      </c>
      <c r="E14" s="125">
        <f t="shared" si="1"/>
        <v>0</v>
      </c>
      <c r="F14" s="125">
        <f t="shared" si="1"/>
        <v>0</v>
      </c>
      <c r="G14" s="125">
        <f t="shared" si="1"/>
        <v>0</v>
      </c>
      <c r="H14" s="125">
        <f t="shared" si="1"/>
        <v>0</v>
      </c>
      <c r="I14" s="125">
        <f t="shared" si="1"/>
        <v>0</v>
      </c>
      <c r="J14" s="125">
        <f t="shared" si="1"/>
        <v>0</v>
      </c>
      <c r="K14" s="125">
        <f t="shared" si="1"/>
        <v>0</v>
      </c>
      <c r="L14" s="125">
        <f t="shared" si="1"/>
        <v>0</v>
      </c>
      <c r="M14" s="125">
        <f t="shared" si="1"/>
        <v>0</v>
      </c>
      <c r="N14" s="125">
        <f t="shared" si="1"/>
        <v>0</v>
      </c>
      <c r="O14" s="125">
        <f t="shared" si="1"/>
        <v>0</v>
      </c>
      <c r="P14" s="125">
        <f t="shared" si="1"/>
        <v>0</v>
      </c>
      <c r="Q14" s="125">
        <f t="shared" si="1"/>
        <v>0</v>
      </c>
      <c r="R14" s="125">
        <f t="shared" si="1"/>
        <v>0</v>
      </c>
      <c r="S14" s="125">
        <f t="shared" si="1"/>
        <v>0</v>
      </c>
      <c r="T14" s="125">
        <f t="shared" si="1"/>
        <v>0</v>
      </c>
      <c r="U14" s="125">
        <f t="shared" si="1"/>
        <v>0</v>
      </c>
      <c r="V14" s="125">
        <f t="shared" si="1"/>
        <v>0</v>
      </c>
      <c r="W14" s="125">
        <f t="shared" si="1"/>
        <v>0</v>
      </c>
      <c r="X14" s="125">
        <f t="shared" si="1"/>
        <v>0</v>
      </c>
      <c r="Y14" s="125">
        <f t="shared" si="1"/>
        <v>0</v>
      </c>
      <c r="Z14" s="125">
        <f t="shared" si="1"/>
        <v>0</v>
      </c>
      <c r="AA14" s="125">
        <f t="shared" si="1"/>
        <v>0</v>
      </c>
      <c r="AB14" s="125">
        <f t="shared" si="1"/>
        <v>0</v>
      </c>
      <c r="AC14" s="125">
        <f t="shared" si="1"/>
        <v>0</v>
      </c>
      <c r="AD14" s="125">
        <f t="shared" si="1"/>
        <v>0</v>
      </c>
      <c r="AE14" s="125">
        <f t="shared" si="1"/>
        <v>0</v>
      </c>
      <c r="AF14" s="125">
        <f t="shared" si="1"/>
        <v>0</v>
      </c>
      <c r="AG14" s="126">
        <f t="shared" si="0"/>
        <v>0</v>
      </c>
    </row>
    <row r="17" spans="1:33" ht="13.5">
      <c r="A17" s="112"/>
      <c r="B17" s="113" t="s">
        <v>156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5"/>
      <c r="AG17" s="116"/>
    </row>
    <row r="18" spans="1:33" ht="13.5">
      <c r="A18" s="117" t="s">
        <v>143</v>
      </c>
      <c r="B18" s="118" t="s">
        <v>157</v>
      </c>
      <c r="C18" s="118" t="s">
        <v>158</v>
      </c>
      <c r="D18" s="118" t="s">
        <v>159</v>
      </c>
      <c r="E18" s="118" t="s">
        <v>160</v>
      </c>
      <c r="F18" s="118" t="s">
        <v>161</v>
      </c>
      <c r="G18" s="119" t="s">
        <v>162</v>
      </c>
      <c r="H18" s="118" t="s">
        <v>163</v>
      </c>
      <c r="I18" s="118" t="s">
        <v>164</v>
      </c>
      <c r="J18" s="120">
        <v>9</v>
      </c>
      <c r="K18" s="120">
        <v>10</v>
      </c>
      <c r="L18" s="120">
        <v>11</v>
      </c>
      <c r="M18" s="120">
        <v>12</v>
      </c>
      <c r="N18" s="120">
        <v>13</v>
      </c>
      <c r="O18" s="120">
        <v>14</v>
      </c>
      <c r="P18" s="120">
        <v>15</v>
      </c>
      <c r="Q18" s="120">
        <v>16</v>
      </c>
      <c r="R18" s="120">
        <v>17</v>
      </c>
      <c r="S18" s="120">
        <v>18</v>
      </c>
      <c r="T18" s="120">
        <v>19</v>
      </c>
      <c r="U18" s="120">
        <v>20</v>
      </c>
      <c r="V18" s="120">
        <v>21</v>
      </c>
      <c r="W18" s="120">
        <v>22</v>
      </c>
      <c r="X18" s="120">
        <v>23</v>
      </c>
      <c r="Y18" s="120">
        <v>24</v>
      </c>
      <c r="Z18" s="120">
        <v>25</v>
      </c>
      <c r="AA18" s="120">
        <v>26</v>
      </c>
      <c r="AB18" s="120">
        <v>27</v>
      </c>
      <c r="AC18" s="120">
        <v>28</v>
      </c>
      <c r="AD18" s="120">
        <v>29</v>
      </c>
      <c r="AE18" s="120">
        <v>30</v>
      </c>
      <c r="AF18" s="120">
        <v>31</v>
      </c>
      <c r="AG18" s="117" t="s">
        <v>121</v>
      </c>
    </row>
    <row r="19" spans="1:33" ht="13.5">
      <c r="A19" s="121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3">
        <f aca="true" t="shared" si="2" ref="AG19:AG27">SUM(B19:AF19)</f>
        <v>0</v>
      </c>
    </row>
    <row r="20" spans="1:33" ht="13.5">
      <c r="A20" s="124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3">
        <f t="shared" si="2"/>
        <v>0</v>
      </c>
    </row>
    <row r="21" spans="1:33" ht="13.5">
      <c r="A21" s="124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3">
        <f t="shared" si="2"/>
        <v>0</v>
      </c>
    </row>
    <row r="22" spans="1:33" ht="13.5">
      <c r="A22" s="124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3">
        <f t="shared" si="2"/>
        <v>0</v>
      </c>
    </row>
    <row r="23" spans="1:33" ht="13.5">
      <c r="A23" s="124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3">
        <f t="shared" si="2"/>
        <v>0</v>
      </c>
    </row>
    <row r="24" spans="1:33" ht="13.5">
      <c r="A24" s="124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3">
        <f t="shared" si="2"/>
        <v>0</v>
      </c>
    </row>
    <row r="25" spans="1:33" ht="13.5">
      <c r="A25" s="124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3">
        <f t="shared" si="2"/>
        <v>0</v>
      </c>
    </row>
    <row r="26" spans="1:33" ht="13.5">
      <c r="A26" s="124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3">
        <f t="shared" si="2"/>
        <v>0</v>
      </c>
    </row>
    <row r="27" spans="1:33" ht="13.5">
      <c r="A27" s="117" t="s">
        <v>120</v>
      </c>
      <c r="B27" s="125">
        <f aca="true" t="shared" si="3" ref="B27:AF27">SUM(B19:B26)</f>
        <v>0</v>
      </c>
      <c r="C27" s="125">
        <f t="shared" si="3"/>
        <v>0</v>
      </c>
      <c r="D27" s="125">
        <f t="shared" si="3"/>
        <v>0</v>
      </c>
      <c r="E27" s="125">
        <f t="shared" si="3"/>
        <v>0</v>
      </c>
      <c r="F27" s="125">
        <f t="shared" si="3"/>
        <v>0</v>
      </c>
      <c r="G27" s="125">
        <f t="shared" si="3"/>
        <v>0</v>
      </c>
      <c r="H27" s="125">
        <f t="shared" si="3"/>
        <v>0</v>
      </c>
      <c r="I27" s="125">
        <f t="shared" si="3"/>
        <v>0</v>
      </c>
      <c r="J27" s="125">
        <f t="shared" si="3"/>
        <v>0</v>
      </c>
      <c r="K27" s="125">
        <f t="shared" si="3"/>
        <v>0</v>
      </c>
      <c r="L27" s="125">
        <f t="shared" si="3"/>
        <v>0</v>
      </c>
      <c r="M27" s="125">
        <f t="shared" si="3"/>
        <v>0</v>
      </c>
      <c r="N27" s="125">
        <f t="shared" si="3"/>
        <v>0</v>
      </c>
      <c r="O27" s="125">
        <f t="shared" si="3"/>
        <v>0</v>
      </c>
      <c r="P27" s="125">
        <f t="shared" si="3"/>
        <v>0</v>
      </c>
      <c r="Q27" s="125">
        <f t="shared" si="3"/>
        <v>0</v>
      </c>
      <c r="R27" s="125">
        <f t="shared" si="3"/>
        <v>0</v>
      </c>
      <c r="S27" s="125">
        <f t="shared" si="3"/>
        <v>0</v>
      </c>
      <c r="T27" s="125">
        <f t="shared" si="3"/>
        <v>0</v>
      </c>
      <c r="U27" s="125">
        <f t="shared" si="3"/>
        <v>0</v>
      </c>
      <c r="V27" s="125">
        <f t="shared" si="3"/>
        <v>0</v>
      </c>
      <c r="W27" s="125">
        <f t="shared" si="3"/>
        <v>0</v>
      </c>
      <c r="X27" s="125">
        <f t="shared" si="3"/>
        <v>0</v>
      </c>
      <c r="Y27" s="125">
        <f t="shared" si="3"/>
        <v>0</v>
      </c>
      <c r="Z27" s="125">
        <f t="shared" si="3"/>
        <v>0</v>
      </c>
      <c r="AA27" s="125">
        <f t="shared" si="3"/>
        <v>0</v>
      </c>
      <c r="AB27" s="125">
        <f t="shared" si="3"/>
        <v>0</v>
      </c>
      <c r="AC27" s="125">
        <f t="shared" si="3"/>
        <v>0</v>
      </c>
      <c r="AD27" s="125">
        <f t="shared" si="3"/>
        <v>0</v>
      </c>
      <c r="AE27" s="125">
        <f t="shared" si="3"/>
        <v>0</v>
      </c>
      <c r="AF27" s="125">
        <f t="shared" si="3"/>
        <v>0</v>
      </c>
      <c r="AG27" s="126">
        <f t="shared" si="2"/>
        <v>0</v>
      </c>
    </row>
    <row r="30" spans="1:33" ht="13.5">
      <c r="A30" s="112"/>
      <c r="B30" s="113" t="s">
        <v>156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5"/>
      <c r="AG30" s="116"/>
    </row>
    <row r="31" spans="1:33" ht="13.5">
      <c r="A31" s="117" t="s">
        <v>143</v>
      </c>
      <c r="B31" s="118" t="s">
        <v>157</v>
      </c>
      <c r="C31" s="118" t="s">
        <v>158</v>
      </c>
      <c r="D31" s="118" t="s">
        <v>159</v>
      </c>
      <c r="E31" s="118" t="s">
        <v>160</v>
      </c>
      <c r="F31" s="118" t="s">
        <v>161</v>
      </c>
      <c r="G31" s="119" t="s">
        <v>162</v>
      </c>
      <c r="H31" s="118" t="s">
        <v>163</v>
      </c>
      <c r="I31" s="118" t="s">
        <v>164</v>
      </c>
      <c r="J31" s="120">
        <v>9</v>
      </c>
      <c r="K31" s="120">
        <v>10</v>
      </c>
      <c r="L31" s="120">
        <v>11</v>
      </c>
      <c r="M31" s="120">
        <v>12</v>
      </c>
      <c r="N31" s="120">
        <v>13</v>
      </c>
      <c r="O31" s="120">
        <v>14</v>
      </c>
      <c r="P31" s="120">
        <v>15</v>
      </c>
      <c r="Q31" s="120">
        <v>16</v>
      </c>
      <c r="R31" s="120">
        <v>17</v>
      </c>
      <c r="S31" s="120">
        <v>18</v>
      </c>
      <c r="T31" s="120">
        <v>19</v>
      </c>
      <c r="U31" s="120">
        <v>20</v>
      </c>
      <c r="V31" s="120">
        <v>21</v>
      </c>
      <c r="W31" s="120">
        <v>22</v>
      </c>
      <c r="X31" s="120">
        <v>23</v>
      </c>
      <c r="Y31" s="120">
        <v>24</v>
      </c>
      <c r="Z31" s="120">
        <v>25</v>
      </c>
      <c r="AA31" s="120">
        <v>26</v>
      </c>
      <c r="AB31" s="120">
        <v>27</v>
      </c>
      <c r="AC31" s="120">
        <v>28</v>
      </c>
      <c r="AD31" s="120">
        <v>29</v>
      </c>
      <c r="AE31" s="120">
        <v>30</v>
      </c>
      <c r="AF31" s="120">
        <v>31</v>
      </c>
      <c r="AG31" s="117" t="s">
        <v>121</v>
      </c>
    </row>
    <row r="32" spans="1:33" ht="13.5">
      <c r="A32" s="121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3">
        <f aca="true" t="shared" si="4" ref="AG32:AG40">SUM(B32:AF32)</f>
        <v>0</v>
      </c>
    </row>
    <row r="33" spans="1:33" ht="13.5">
      <c r="A33" s="124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3">
        <f t="shared" si="4"/>
        <v>0</v>
      </c>
    </row>
    <row r="34" spans="1:33" ht="13.5">
      <c r="A34" s="124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3">
        <f t="shared" si="4"/>
        <v>0</v>
      </c>
    </row>
    <row r="35" spans="1:33" ht="13.5">
      <c r="A35" s="124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3">
        <f t="shared" si="4"/>
        <v>0</v>
      </c>
    </row>
    <row r="36" spans="1:33" ht="13.5">
      <c r="A36" s="124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3">
        <f t="shared" si="4"/>
        <v>0</v>
      </c>
    </row>
    <row r="37" spans="1:33" ht="13.5">
      <c r="A37" s="124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3">
        <f t="shared" si="4"/>
        <v>0</v>
      </c>
    </row>
    <row r="38" spans="1:33" ht="13.5">
      <c r="A38" s="124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3">
        <f t="shared" si="4"/>
        <v>0</v>
      </c>
    </row>
    <row r="39" spans="1:33" ht="13.5">
      <c r="A39" s="124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3">
        <f t="shared" si="4"/>
        <v>0</v>
      </c>
    </row>
    <row r="40" spans="1:33" ht="13.5">
      <c r="A40" s="117" t="s">
        <v>120</v>
      </c>
      <c r="B40" s="125">
        <f aca="true" t="shared" si="5" ref="B40:AF40">SUM(B32:B39)</f>
        <v>0</v>
      </c>
      <c r="C40" s="125">
        <f t="shared" si="5"/>
        <v>0</v>
      </c>
      <c r="D40" s="125">
        <f t="shared" si="5"/>
        <v>0</v>
      </c>
      <c r="E40" s="125">
        <f t="shared" si="5"/>
        <v>0</v>
      </c>
      <c r="F40" s="125">
        <f t="shared" si="5"/>
        <v>0</v>
      </c>
      <c r="G40" s="125">
        <f t="shared" si="5"/>
        <v>0</v>
      </c>
      <c r="H40" s="125">
        <f t="shared" si="5"/>
        <v>0</v>
      </c>
      <c r="I40" s="125">
        <f t="shared" si="5"/>
        <v>0</v>
      </c>
      <c r="J40" s="125">
        <f t="shared" si="5"/>
        <v>0</v>
      </c>
      <c r="K40" s="125">
        <f t="shared" si="5"/>
        <v>0</v>
      </c>
      <c r="L40" s="125">
        <f t="shared" si="5"/>
        <v>0</v>
      </c>
      <c r="M40" s="125">
        <f t="shared" si="5"/>
        <v>0</v>
      </c>
      <c r="N40" s="125">
        <f t="shared" si="5"/>
        <v>0</v>
      </c>
      <c r="O40" s="125">
        <f t="shared" si="5"/>
        <v>0</v>
      </c>
      <c r="P40" s="125">
        <f t="shared" si="5"/>
        <v>0</v>
      </c>
      <c r="Q40" s="125">
        <f t="shared" si="5"/>
        <v>0</v>
      </c>
      <c r="R40" s="125">
        <f t="shared" si="5"/>
        <v>0</v>
      </c>
      <c r="S40" s="125">
        <f t="shared" si="5"/>
        <v>0</v>
      </c>
      <c r="T40" s="125">
        <f t="shared" si="5"/>
        <v>0</v>
      </c>
      <c r="U40" s="125">
        <f t="shared" si="5"/>
        <v>0</v>
      </c>
      <c r="V40" s="125">
        <f t="shared" si="5"/>
        <v>0</v>
      </c>
      <c r="W40" s="125">
        <f t="shared" si="5"/>
        <v>0</v>
      </c>
      <c r="X40" s="125">
        <f t="shared" si="5"/>
        <v>0</v>
      </c>
      <c r="Y40" s="125">
        <f t="shared" si="5"/>
        <v>0</v>
      </c>
      <c r="Z40" s="125">
        <f t="shared" si="5"/>
        <v>0</v>
      </c>
      <c r="AA40" s="125">
        <f t="shared" si="5"/>
        <v>0</v>
      </c>
      <c r="AB40" s="125">
        <f t="shared" si="5"/>
        <v>0</v>
      </c>
      <c r="AC40" s="125">
        <f t="shared" si="5"/>
        <v>0</v>
      </c>
      <c r="AD40" s="125">
        <f t="shared" si="5"/>
        <v>0</v>
      </c>
      <c r="AE40" s="125">
        <f t="shared" si="5"/>
        <v>0</v>
      </c>
      <c r="AF40" s="125">
        <f t="shared" si="5"/>
        <v>0</v>
      </c>
      <c r="AG40" s="126">
        <f t="shared" si="4"/>
        <v>0</v>
      </c>
    </row>
    <row r="44" spans="1:33" ht="13.5">
      <c r="A44" s="112"/>
      <c r="B44" s="113" t="s">
        <v>156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5"/>
      <c r="AG44" s="116"/>
    </row>
    <row r="45" spans="1:33" ht="13.5">
      <c r="A45" s="117" t="s">
        <v>143</v>
      </c>
      <c r="B45" s="118" t="s">
        <v>157</v>
      </c>
      <c r="C45" s="118" t="s">
        <v>158</v>
      </c>
      <c r="D45" s="118" t="s">
        <v>159</v>
      </c>
      <c r="E45" s="118" t="s">
        <v>160</v>
      </c>
      <c r="F45" s="118" t="s">
        <v>161</v>
      </c>
      <c r="G45" s="119" t="s">
        <v>162</v>
      </c>
      <c r="H45" s="118" t="s">
        <v>163</v>
      </c>
      <c r="I45" s="118" t="s">
        <v>164</v>
      </c>
      <c r="J45" s="120">
        <v>9</v>
      </c>
      <c r="K45" s="120">
        <v>10</v>
      </c>
      <c r="L45" s="120">
        <v>11</v>
      </c>
      <c r="M45" s="120">
        <v>12</v>
      </c>
      <c r="N45" s="120">
        <v>13</v>
      </c>
      <c r="O45" s="120">
        <v>14</v>
      </c>
      <c r="P45" s="120">
        <v>15</v>
      </c>
      <c r="Q45" s="120">
        <v>16</v>
      </c>
      <c r="R45" s="120">
        <v>17</v>
      </c>
      <c r="S45" s="120">
        <v>18</v>
      </c>
      <c r="T45" s="120">
        <v>19</v>
      </c>
      <c r="U45" s="120">
        <v>20</v>
      </c>
      <c r="V45" s="120">
        <v>21</v>
      </c>
      <c r="W45" s="120">
        <v>22</v>
      </c>
      <c r="X45" s="120">
        <v>23</v>
      </c>
      <c r="Y45" s="120">
        <v>24</v>
      </c>
      <c r="Z45" s="120">
        <v>25</v>
      </c>
      <c r="AA45" s="120">
        <v>26</v>
      </c>
      <c r="AB45" s="120">
        <v>27</v>
      </c>
      <c r="AC45" s="120">
        <v>28</v>
      </c>
      <c r="AD45" s="120">
        <v>29</v>
      </c>
      <c r="AE45" s="120">
        <v>30</v>
      </c>
      <c r="AF45" s="120">
        <v>31</v>
      </c>
      <c r="AG45" s="117" t="s">
        <v>121</v>
      </c>
    </row>
    <row r="46" spans="1:33" ht="13.5">
      <c r="A46" s="121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3">
        <f aca="true" t="shared" si="6" ref="AG46:AG54">SUM(B46:AF46)</f>
        <v>0</v>
      </c>
    </row>
    <row r="47" spans="1:33" ht="13.5">
      <c r="A47" s="124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3">
        <f t="shared" si="6"/>
        <v>0</v>
      </c>
    </row>
    <row r="48" spans="1:33" ht="13.5">
      <c r="A48" s="124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3">
        <f t="shared" si="6"/>
        <v>0</v>
      </c>
    </row>
    <row r="49" spans="1:33" ht="13.5">
      <c r="A49" s="124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3">
        <f t="shared" si="6"/>
        <v>0</v>
      </c>
    </row>
    <row r="50" spans="1:33" ht="13.5">
      <c r="A50" s="124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3">
        <f t="shared" si="6"/>
        <v>0</v>
      </c>
    </row>
    <row r="51" spans="1:33" ht="13.5">
      <c r="A51" s="124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3">
        <f t="shared" si="6"/>
        <v>0</v>
      </c>
    </row>
    <row r="52" spans="1:33" ht="13.5">
      <c r="A52" s="124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3">
        <f t="shared" si="6"/>
        <v>0</v>
      </c>
    </row>
    <row r="53" spans="1:33" ht="13.5">
      <c r="A53" s="124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3">
        <f t="shared" si="6"/>
        <v>0</v>
      </c>
    </row>
    <row r="54" spans="1:33" ht="13.5">
      <c r="A54" s="117" t="s">
        <v>120</v>
      </c>
      <c r="B54" s="125">
        <f aca="true" t="shared" si="7" ref="B54:AF54">SUM(B46:B53)</f>
        <v>0</v>
      </c>
      <c r="C54" s="125">
        <f t="shared" si="7"/>
        <v>0</v>
      </c>
      <c r="D54" s="125">
        <f t="shared" si="7"/>
        <v>0</v>
      </c>
      <c r="E54" s="125">
        <f t="shared" si="7"/>
        <v>0</v>
      </c>
      <c r="F54" s="125">
        <f t="shared" si="7"/>
        <v>0</v>
      </c>
      <c r="G54" s="125">
        <f t="shared" si="7"/>
        <v>0</v>
      </c>
      <c r="H54" s="125">
        <f t="shared" si="7"/>
        <v>0</v>
      </c>
      <c r="I54" s="125">
        <f t="shared" si="7"/>
        <v>0</v>
      </c>
      <c r="J54" s="125">
        <f t="shared" si="7"/>
        <v>0</v>
      </c>
      <c r="K54" s="125">
        <f t="shared" si="7"/>
        <v>0</v>
      </c>
      <c r="L54" s="125">
        <f t="shared" si="7"/>
        <v>0</v>
      </c>
      <c r="M54" s="125">
        <f t="shared" si="7"/>
        <v>0</v>
      </c>
      <c r="N54" s="125">
        <f t="shared" si="7"/>
        <v>0</v>
      </c>
      <c r="O54" s="125">
        <f t="shared" si="7"/>
        <v>0</v>
      </c>
      <c r="P54" s="125">
        <f t="shared" si="7"/>
        <v>0</v>
      </c>
      <c r="Q54" s="125">
        <f t="shared" si="7"/>
        <v>0</v>
      </c>
      <c r="R54" s="125">
        <f t="shared" si="7"/>
        <v>0</v>
      </c>
      <c r="S54" s="125">
        <f t="shared" si="7"/>
        <v>0</v>
      </c>
      <c r="T54" s="125">
        <f t="shared" si="7"/>
        <v>0</v>
      </c>
      <c r="U54" s="125">
        <f t="shared" si="7"/>
        <v>0</v>
      </c>
      <c r="V54" s="125">
        <f t="shared" si="7"/>
        <v>0</v>
      </c>
      <c r="W54" s="125">
        <f t="shared" si="7"/>
        <v>0</v>
      </c>
      <c r="X54" s="125">
        <f t="shared" si="7"/>
        <v>0</v>
      </c>
      <c r="Y54" s="125">
        <f t="shared" si="7"/>
        <v>0</v>
      </c>
      <c r="Z54" s="125">
        <f t="shared" si="7"/>
        <v>0</v>
      </c>
      <c r="AA54" s="125">
        <f t="shared" si="7"/>
        <v>0</v>
      </c>
      <c r="AB54" s="125">
        <f t="shared" si="7"/>
        <v>0</v>
      </c>
      <c r="AC54" s="125">
        <f t="shared" si="7"/>
        <v>0</v>
      </c>
      <c r="AD54" s="125">
        <f t="shared" si="7"/>
        <v>0</v>
      </c>
      <c r="AE54" s="125">
        <f t="shared" si="7"/>
        <v>0</v>
      </c>
      <c r="AF54" s="125">
        <f t="shared" si="7"/>
        <v>0</v>
      </c>
      <c r="AG54" s="126">
        <f t="shared" si="6"/>
        <v>0</v>
      </c>
    </row>
  </sheetData>
  <printOptions/>
  <pageMargins left="0.75" right="0.75" top="1" bottom="1" header="0.512" footer="0.512"/>
  <pageSetup fitToHeight="1" fitToWidth="1"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view="pageBreakPreview" zoomScale="85" zoomScaleNormal="70" zoomScaleSheetLayoutView="85" workbookViewId="0" topLeftCell="H1">
      <selection activeCell="K7" sqref="K7"/>
    </sheetView>
  </sheetViews>
  <sheetFormatPr defaultColWidth="9.00390625" defaultRowHeight="13.5"/>
  <cols>
    <col min="2" max="3" width="14.75390625" style="0" customWidth="1"/>
    <col min="4" max="4" width="19.375" style="0" customWidth="1"/>
    <col min="5" max="5" width="19.625" style="0" customWidth="1"/>
    <col min="6" max="7" width="14.75390625" style="0" customWidth="1"/>
    <col min="8" max="8" width="16.25390625" style="0" customWidth="1"/>
    <col min="9" max="9" width="17.125" style="0" customWidth="1"/>
    <col min="10" max="11" width="14.75390625" style="0" customWidth="1"/>
    <col min="12" max="12" width="17.75390625" style="0" customWidth="1"/>
    <col min="13" max="13" width="18.125" style="0" customWidth="1"/>
  </cols>
  <sheetData>
    <row r="1" spans="2:4" ht="13.5">
      <c r="B1" s="160" t="s">
        <v>146</v>
      </c>
      <c r="C1" s="160"/>
      <c r="D1" s="160"/>
    </row>
    <row r="3" spans="1:10" ht="13.5">
      <c r="A3" s="57"/>
      <c r="B3" s="62" t="s">
        <v>167</v>
      </c>
      <c r="C3" s="58"/>
      <c r="D3" s="58"/>
      <c r="E3" s="58"/>
      <c r="F3" s="58"/>
      <c r="G3" s="57"/>
      <c r="H3" s="58"/>
      <c r="I3" s="58"/>
      <c r="J3" s="57"/>
    </row>
    <row r="4" spans="1:10" ht="13.5">
      <c r="A4" s="57"/>
      <c r="B4" s="81" t="s">
        <v>188</v>
      </c>
      <c r="C4" s="58"/>
      <c r="D4" s="58"/>
      <c r="E4" s="58"/>
      <c r="F4" s="58"/>
      <c r="G4" s="57"/>
      <c r="H4" s="58"/>
      <c r="I4" s="58"/>
      <c r="J4" s="57"/>
    </row>
    <row r="5" spans="1:10" ht="13.5">
      <c r="A5" s="59"/>
      <c r="B5" s="62" t="s">
        <v>168</v>
      </c>
      <c r="C5" s="58"/>
      <c r="D5" s="58"/>
      <c r="E5" s="58"/>
      <c r="F5" s="58"/>
      <c r="G5" s="57"/>
      <c r="H5" s="58"/>
      <c r="I5" s="58"/>
      <c r="J5" s="57"/>
    </row>
    <row r="6" spans="1:13" ht="27" customHeight="1" thickBot="1">
      <c r="A6" s="59"/>
      <c r="B6" s="82" t="s">
        <v>129</v>
      </c>
      <c r="C6" s="83" t="s">
        <v>130</v>
      </c>
      <c r="D6" s="83" t="s">
        <v>138</v>
      </c>
      <c r="E6" s="83" t="s">
        <v>131</v>
      </c>
      <c r="F6" s="82" t="s">
        <v>132</v>
      </c>
      <c r="G6" s="82" t="s">
        <v>133</v>
      </c>
      <c r="H6" s="82" t="s">
        <v>139</v>
      </c>
      <c r="I6" s="82" t="s">
        <v>209</v>
      </c>
      <c r="J6" s="82" t="s">
        <v>210</v>
      </c>
      <c r="K6" s="82" t="s">
        <v>211</v>
      </c>
      <c r="L6" s="82" t="s">
        <v>190</v>
      </c>
      <c r="M6" s="82" t="s">
        <v>191</v>
      </c>
    </row>
    <row r="7" spans="1:13" ht="14.25" thickTop="1">
      <c r="A7" s="59"/>
      <c r="B7" s="60">
        <v>1</v>
      </c>
      <c r="C7" s="84"/>
      <c r="D7" s="84"/>
      <c r="E7" s="85"/>
      <c r="F7" s="70"/>
      <c r="G7" s="67"/>
      <c r="H7" s="85"/>
      <c r="I7" s="85"/>
      <c r="J7" s="86"/>
      <c r="K7" s="85"/>
      <c r="L7" s="87"/>
      <c r="M7" s="88">
        <f>+IF(K7*L7=0,"",K7*L7)</f>
      </c>
    </row>
    <row r="8" spans="1:13" ht="13.5">
      <c r="A8" s="59"/>
      <c r="B8" s="61">
        <v>2</v>
      </c>
      <c r="C8" s="89"/>
      <c r="D8" s="89"/>
      <c r="E8" s="90"/>
      <c r="F8" s="91"/>
      <c r="G8" s="69"/>
      <c r="H8" s="90"/>
      <c r="I8" s="90"/>
      <c r="J8" s="92"/>
      <c r="K8" s="90"/>
      <c r="L8" s="93"/>
      <c r="M8" s="94">
        <f aca="true" t="shared" si="0" ref="M8:M26">+IF(K8*L8=0,"",K8*L8)</f>
      </c>
    </row>
    <row r="9" spans="1:13" ht="13.5">
      <c r="A9" s="59"/>
      <c r="B9" s="61">
        <v>3</v>
      </c>
      <c r="C9" s="89"/>
      <c r="D9" s="89"/>
      <c r="E9" s="90"/>
      <c r="F9" s="91"/>
      <c r="G9" s="69"/>
      <c r="H9" s="90"/>
      <c r="I9" s="90"/>
      <c r="J9" s="92"/>
      <c r="K9" s="90"/>
      <c r="L9" s="93"/>
      <c r="M9" s="94">
        <f t="shared" si="0"/>
      </c>
    </row>
    <row r="10" spans="1:13" ht="13.5">
      <c r="A10" s="59"/>
      <c r="B10" s="61">
        <v>4</v>
      </c>
      <c r="C10" s="89"/>
      <c r="D10" s="89"/>
      <c r="E10" s="90"/>
      <c r="F10" s="91"/>
      <c r="G10" s="69"/>
      <c r="H10" s="90"/>
      <c r="I10" s="90"/>
      <c r="J10" s="92"/>
      <c r="K10" s="90"/>
      <c r="L10" s="93"/>
      <c r="M10" s="94">
        <f t="shared" si="0"/>
      </c>
    </row>
    <row r="11" spans="1:13" ht="13.5">
      <c r="A11" s="59"/>
      <c r="B11" s="61">
        <v>5</v>
      </c>
      <c r="C11" s="89"/>
      <c r="D11" s="89"/>
      <c r="E11" s="90"/>
      <c r="F11" s="91"/>
      <c r="G11" s="69"/>
      <c r="H11" s="90"/>
      <c r="I11" s="90"/>
      <c r="J11" s="92"/>
      <c r="K11" s="90"/>
      <c r="L11" s="93"/>
      <c r="M11" s="94">
        <f t="shared" si="0"/>
      </c>
    </row>
    <row r="12" spans="1:13" ht="13.5">
      <c r="A12" s="59"/>
      <c r="B12" s="61">
        <v>6</v>
      </c>
      <c r="C12" s="89"/>
      <c r="D12" s="89"/>
      <c r="E12" s="90"/>
      <c r="F12" s="91"/>
      <c r="G12" s="69"/>
      <c r="H12" s="90"/>
      <c r="I12" s="90"/>
      <c r="J12" s="92"/>
      <c r="K12" s="90"/>
      <c r="L12" s="93"/>
      <c r="M12" s="94">
        <f t="shared" si="0"/>
      </c>
    </row>
    <row r="13" spans="1:13" ht="13.5">
      <c r="A13" s="59"/>
      <c r="B13" s="61">
        <v>7</v>
      </c>
      <c r="C13" s="89"/>
      <c r="D13" s="89"/>
      <c r="E13" s="90"/>
      <c r="F13" s="91"/>
      <c r="G13" s="69"/>
      <c r="H13" s="90"/>
      <c r="I13" s="90"/>
      <c r="J13" s="92"/>
      <c r="K13" s="90"/>
      <c r="L13" s="93"/>
      <c r="M13" s="94">
        <f t="shared" si="0"/>
      </c>
    </row>
    <row r="14" spans="1:13" ht="13.5">
      <c r="A14" s="59"/>
      <c r="B14" s="61">
        <v>8</v>
      </c>
      <c r="C14" s="89"/>
      <c r="D14" s="89"/>
      <c r="E14" s="90"/>
      <c r="F14" s="91"/>
      <c r="G14" s="69"/>
      <c r="H14" s="90"/>
      <c r="I14" s="90"/>
      <c r="J14" s="92"/>
      <c r="K14" s="90"/>
      <c r="L14" s="93"/>
      <c r="M14" s="94">
        <f t="shared" si="0"/>
      </c>
    </row>
    <row r="15" spans="1:13" ht="13.5">
      <c r="A15" s="59"/>
      <c r="B15" s="61">
        <v>9</v>
      </c>
      <c r="C15" s="89"/>
      <c r="D15" s="89"/>
      <c r="E15" s="90"/>
      <c r="F15" s="91"/>
      <c r="G15" s="69"/>
      <c r="H15" s="90"/>
      <c r="I15" s="90"/>
      <c r="J15" s="92"/>
      <c r="K15" s="90"/>
      <c r="L15" s="93"/>
      <c r="M15" s="94">
        <f t="shared" si="0"/>
      </c>
    </row>
    <row r="16" spans="1:13" ht="13.5">
      <c r="A16" s="59"/>
      <c r="B16" s="61">
        <v>10</v>
      </c>
      <c r="C16" s="89"/>
      <c r="D16" s="89"/>
      <c r="E16" s="90"/>
      <c r="F16" s="91"/>
      <c r="G16" s="69"/>
      <c r="H16" s="90"/>
      <c r="I16" s="90"/>
      <c r="J16" s="92"/>
      <c r="K16" s="90"/>
      <c r="L16" s="93"/>
      <c r="M16" s="94">
        <f t="shared" si="0"/>
      </c>
    </row>
    <row r="17" spans="1:13" ht="13.5">
      <c r="A17" s="59"/>
      <c r="B17" s="61">
        <v>11</v>
      </c>
      <c r="C17" s="89"/>
      <c r="D17" s="89"/>
      <c r="E17" s="90"/>
      <c r="F17" s="91"/>
      <c r="G17" s="69"/>
      <c r="H17" s="90"/>
      <c r="I17" s="90"/>
      <c r="J17" s="92"/>
      <c r="K17" s="90"/>
      <c r="L17" s="93"/>
      <c r="M17" s="94">
        <f t="shared" si="0"/>
      </c>
    </row>
    <row r="18" spans="1:13" ht="13.5">
      <c r="A18" s="59"/>
      <c r="B18" s="61">
        <v>12</v>
      </c>
      <c r="C18" s="89"/>
      <c r="D18" s="89"/>
      <c r="E18" s="90"/>
      <c r="F18" s="91"/>
      <c r="G18" s="69"/>
      <c r="H18" s="90"/>
      <c r="I18" s="90"/>
      <c r="J18" s="92"/>
      <c r="K18" s="90"/>
      <c r="L18" s="93"/>
      <c r="M18" s="94">
        <f t="shared" si="0"/>
      </c>
    </row>
    <row r="19" spans="1:13" ht="13.5">
      <c r="A19" s="59"/>
      <c r="B19" s="61">
        <v>13</v>
      </c>
      <c r="C19" s="89"/>
      <c r="D19" s="89"/>
      <c r="E19" s="90"/>
      <c r="F19" s="91"/>
      <c r="G19" s="69"/>
      <c r="H19" s="90"/>
      <c r="I19" s="90"/>
      <c r="J19" s="92"/>
      <c r="K19" s="90"/>
      <c r="L19" s="93"/>
      <c r="M19" s="94">
        <f t="shared" si="0"/>
      </c>
    </row>
    <row r="20" spans="1:13" ht="13.5">
      <c r="A20" s="59"/>
      <c r="B20" s="61">
        <v>14</v>
      </c>
      <c r="C20" s="89"/>
      <c r="D20" s="89"/>
      <c r="E20" s="90"/>
      <c r="F20" s="91"/>
      <c r="G20" s="69"/>
      <c r="H20" s="90"/>
      <c r="I20" s="90"/>
      <c r="J20" s="92"/>
      <c r="K20" s="90"/>
      <c r="L20" s="93"/>
      <c r="M20" s="94">
        <f t="shared" si="0"/>
      </c>
    </row>
    <row r="21" spans="1:13" ht="13.5">
      <c r="A21" s="59"/>
      <c r="B21" s="61">
        <v>15</v>
      </c>
      <c r="C21" s="89"/>
      <c r="D21" s="89"/>
      <c r="E21" s="90"/>
      <c r="F21" s="91"/>
      <c r="G21" s="69"/>
      <c r="H21" s="90"/>
      <c r="I21" s="90"/>
      <c r="J21" s="92"/>
      <c r="K21" s="90"/>
      <c r="L21" s="93"/>
      <c r="M21" s="94">
        <f t="shared" si="0"/>
      </c>
    </row>
    <row r="22" spans="1:13" ht="13.5">
      <c r="A22" s="59"/>
      <c r="B22" s="61">
        <v>16</v>
      </c>
      <c r="C22" s="89"/>
      <c r="D22" s="89"/>
      <c r="E22" s="90"/>
      <c r="F22" s="91"/>
      <c r="G22" s="69"/>
      <c r="H22" s="90"/>
      <c r="I22" s="90"/>
      <c r="J22" s="92"/>
      <c r="K22" s="90"/>
      <c r="L22" s="93"/>
      <c r="M22" s="94">
        <f t="shared" si="0"/>
      </c>
    </row>
    <row r="23" spans="1:13" ht="13.5">
      <c r="A23" s="59"/>
      <c r="B23" s="61">
        <v>17</v>
      </c>
      <c r="C23" s="89"/>
      <c r="D23" s="89"/>
      <c r="E23" s="90"/>
      <c r="F23" s="91"/>
      <c r="G23" s="69"/>
      <c r="H23" s="90"/>
      <c r="I23" s="90"/>
      <c r="J23" s="92"/>
      <c r="K23" s="90"/>
      <c r="L23" s="93"/>
      <c r="M23" s="94">
        <f t="shared" si="0"/>
      </c>
    </row>
    <row r="24" spans="1:13" ht="13.5">
      <c r="A24" s="59"/>
      <c r="B24" s="61">
        <v>18</v>
      </c>
      <c r="C24" s="89"/>
      <c r="D24" s="89"/>
      <c r="E24" s="90"/>
      <c r="F24" s="91"/>
      <c r="G24" s="69"/>
      <c r="H24" s="90"/>
      <c r="I24" s="90"/>
      <c r="J24" s="92"/>
      <c r="K24" s="90"/>
      <c r="L24" s="93"/>
      <c r="M24" s="94">
        <f t="shared" si="0"/>
      </c>
    </row>
    <row r="25" spans="2:13" ht="13.5">
      <c r="B25" s="61">
        <v>19</v>
      </c>
      <c r="C25" s="89"/>
      <c r="D25" s="89"/>
      <c r="E25" s="90"/>
      <c r="F25" s="91"/>
      <c r="G25" s="69"/>
      <c r="H25" s="90"/>
      <c r="I25" s="90"/>
      <c r="J25" s="92"/>
      <c r="K25" s="90"/>
      <c r="L25" s="93"/>
      <c r="M25" s="94">
        <f t="shared" si="0"/>
      </c>
    </row>
    <row r="26" spans="2:13" ht="13.5">
      <c r="B26" s="61">
        <v>20</v>
      </c>
      <c r="C26" s="89"/>
      <c r="D26" s="89"/>
      <c r="E26" s="90"/>
      <c r="F26" s="91"/>
      <c r="G26" s="69"/>
      <c r="H26" s="90"/>
      <c r="I26" s="90"/>
      <c r="J26" s="92"/>
      <c r="K26" s="90"/>
      <c r="L26" s="93"/>
      <c r="M26" s="94">
        <f t="shared" si="0"/>
      </c>
    </row>
    <row r="27" ht="13.5">
      <c r="B27" s="95" t="s">
        <v>169</v>
      </c>
    </row>
    <row r="28" ht="13.5">
      <c r="B28" s="96" t="s">
        <v>189</v>
      </c>
    </row>
    <row r="29" spans="2:10" ht="31.5" customHeight="1" thickBot="1">
      <c r="B29" s="82" t="s">
        <v>129</v>
      </c>
      <c r="C29" s="83" t="s">
        <v>130</v>
      </c>
      <c r="D29" s="83" t="s">
        <v>134</v>
      </c>
      <c r="E29" s="83" t="s">
        <v>135</v>
      </c>
      <c r="F29" s="83" t="s">
        <v>136</v>
      </c>
      <c r="G29" s="82" t="s">
        <v>137</v>
      </c>
      <c r="H29" s="82" t="s">
        <v>190</v>
      </c>
      <c r="I29" s="82" t="s">
        <v>192</v>
      </c>
      <c r="J29" s="80"/>
    </row>
    <row r="30" spans="2:10" ht="14.25" thickTop="1">
      <c r="B30" s="60">
        <v>1</v>
      </c>
      <c r="C30" s="84"/>
      <c r="D30" s="67"/>
      <c r="E30" s="67"/>
      <c r="F30" s="85"/>
      <c r="G30" s="85"/>
      <c r="H30" s="97"/>
      <c r="I30" s="98">
        <f>+IF(G30*H30=0,"",G30*H30)</f>
      </c>
      <c r="J30" s="99"/>
    </row>
    <row r="31" spans="2:10" ht="13.5">
      <c r="B31" s="61">
        <v>2</v>
      </c>
      <c r="C31" s="89"/>
      <c r="D31" s="69"/>
      <c r="E31" s="69"/>
      <c r="F31" s="90"/>
      <c r="G31" s="90"/>
      <c r="H31" s="100"/>
      <c r="I31" s="101">
        <f aca="true" t="shared" si="1" ref="I31:I49">+IF(G31*H31=0,"",G31*H31)</f>
      </c>
      <c r="J31" s="99"/>
    </row>
    <row r="32" spans="2:10" ht="13.5">
      <c r="B32" s="61">
        <v>3</v>
      </c>
      <c r="C32" s="89"/>
      <c r="D32" s="69"/>
      <c r="E32" s="69"/>
      <c r="F32" s="90"/>
      <c r="G32" s="90"/>
      <c r="H32" s="100"/>
      <c r="I32" s="101">
        <f t="shared" si="1"/>
      </c>
      <c r="J32" s="99"/>
    </row>
    <row r="33" spans="2:10" ht="13.5">
      <c r="B33" s="61">
        <v>4</v>
      </c>
      <c r="C33" s="89"/>
      <c r="D33" s="69"/>
      <c r="E33" s="69"/>
      <c r="F33" s="90"/>
      <c r="G33" s="90"/>
      <c r="H33" s="100"/>
      <c r="I33" s="101">
        <f t="shared" si="1"/>
      </c>
      <c r="J33" s="99"/>
    </row>
    <row r="34" spans="2:10" ht="13.5">
      <c r="B34" s="61">
        <v>5</v>
      </c>
      <c r="C34" s="89"/>
      <c r="D34" s="69"/>
      <c r="E34" s="69"/>
      <c r="F34" s="90"/>
      <c r="G34" s="90"/>
      <c r="H34" s="100"/>
      <c r="I34" s="101">
        <f t="shared" si="1"/>
      </c>
      <c r="J34" s="99"/>
    </row>
    <row r="35" spans="2:10" ht="13.5">
      <c r="B35" s="61">
        <v>6</v>
      </c>
      <c r="C35" s="89"/>
      <c r="D35" s="69"/>
      <c r="E35" s="69"/>
      <c r="F35" s="90"/>
      <c r="G35" s="90"/>
      <c r="H35" s="100"/>
      <c r="I35" s="101">
        <f t="shared" si="1"/>
      </c>
      <c r="J35" s="99"/>
    </row>
    <row r="36" spans="2:10" ht="13.5">
      <c r="B36" s="61">
        <v>7</v>
      </c>
      <c r="C36" s="89"/>
      <c r="D36" s="69"/>
      <c r="E36" s="69"/>
      <c r="F36" s="90"/>
      <c r="G36" s="90"/>
      <c r="H36" s="100"/>
      <c r="I36" s="101">
        <f t="shared" si="1"/>
      </c>
      <c r="J36" s="99"/>
    </row>
    <row r="37" spans="2:10" ht="13.5">
      <c r="B37" s="61">
        <v>8</v>
      </c>
      <c r="C37" s="89"/>
      <c r="D37" s="69"/>
      <c r="E37" s="69"/>
      <c r="F37" s="90"/>
      <c r="G37" s="90"/>
      <c r="H37" s="100"/>
      <c r="I37" s="101">
        <f t="shared" si="1"/>
      </c>
      <c r="J37" s="99"/>
    </row>
    <row r="38" spans="2:10" ht="13.5">
      <c r="B38" s="61">
        <v>9</v>
      </c>
      <c r="C38" s="89"/>
      <c r="D38" s="69"/>
      <c r="E38" s="69"/>
      <c r="F38" s="90"/>
      <c r="G38" s="90"/>
      <c r="H38" s="100"/>
      <c r="I38" s="101">
        <f t="shared" si="1"/>
      </c>
      <c r="J38" s="99"/>
    </row>
    <row r="39" spans="2:10" ht="13.5">
      <c r="B39" s="61">
        <v>10</v>
      </c>
      <c r="C39" s="89"/>
      <c r="D39" s="69"/>
      <c r="E39" s="69"/>
      <c r="F39" s="90"/>
      <c r="G39" s="90"/>
      <c r="H39" s="100"/>
      <c r="I39" s="101">
        <f t="shared" si="1"/>
      </c>
      <c r="J39" s="99"/>
    </row>
    <row r="40" spans="2:10" ht="13.5">
      <c r="B40" s="61">
        <v>11</v>
      </c>
      <c r="C40" s="89"/>
      <c r="D40" s="69"/>
      <c r="E40" s="69"/>
      <c r="F40" s="90"/>
      <c r="G40" s="90"/>
      <c r="H40" s="100"/>
      <c r="I40" s="101">
        <f t="shared" si="1"/>
      </c>
      <c r="J40" s="99"/>
    </row>
    <row r="41" spans="2:10" ht="13.5">
      <c r="B41" s="61">
        <v>12</v>
      </c>
      <c r="C41" s="89"/>
      <c r="D41" s="69"/>
      <c r="E41" s="69"/>
      <c r="F41" s="90"/>
      <c r="G41" s="90"/>
      <c r="H41" s="100"/>
      <c r="I41" s="101">
        <f t="shared" si="1"/>
      </c>
      <c r="J41" s="99"/>
    </row>
    <row r="42" spans="2:10" ht="13.5">
      <c r="B42" s="61">
        <v>13</v>
      </c>
      <c r="C42" s="89"/>
      <c r="D42" s="69"/>
      <c r="E42" s="69"/>
      <c r="F42" s="90"/>
      <c r="G42" s="90"/>
      <c r="H42" s="100"/>
      <c r="I42" s="101">
        <f t="shared" si="1"/>
      </c>
      <c r="J42" s="99"/>
    </row>
    <row r="43" spans="2:10" ht="13.5">
      <c r="B43" s="61">
        <v>14</v>
      </c>
      <c r="C43" s="89"/>
      <c r="D43" s="69"/>
      <c r="E43" s="69"/>
      <c r="F43" s="90"/>
      <c r="G43" s="90"/>
      <c r="H43" s="100"/>
      <c r="I43" s="101">
        <f t="shared" si="1"/>
      </c>
      <c r="J43" s="99"/>
    </row>
    <row r="44" spans="2:10" ht="13.5">
      <c r="B44" s="61">
        <v>15</v>
      </c>
      <c r="C44" s="89"/>
      <c r="D44" s="69"/>
      <c r="E44" s="69"/>
      <c r="F44" s="90"/>
      <c r="G44" s="90"/>
      <c r="H44" s="100"/>
      <c r="I44" s="101">
        <f t="shared" si="1"/>
      </c>
      <c r="J44" s="99"/>
    </row>
    <row r="45" spans="2:10" ht="13.5">
      <c r="B45" s="61">
        <v>16</v>
      </c>
      <c r="C45" s="89"/>
      <c r="D45" s="69"/>
      <c r="E45" s="69"/>
      <c r="F45" s="90"/>
      <c r="G45" s="90"/>
      <c r="H45" s="100"/>
      <c r="I45" s="101">
        <f t="shared" si="1"/>
      </c>
      <c r="J45" s="99"/>
    </row>
    <row r="46" spans="2:10" ht="13.5">
      <c r="B46" s="61">
        <v>17</v>
      </c>
      <c r="C46" s="89"/>
      <c r="D46" s="69"/>
      <c r="E46" s="69"/>
      <c r="F46" s="90"/>
      <c r="G46" s="90"/>
      <c r="H46" s="100"/>
      <c r="I46" s="101">
        <f t="shared" si="1"/>
      </c>
      <c r="J46" s="99"/>
    </row>
    <row r="47" spans="2:10" ht="13.5">
      <c r="B47" s="61">
        <v>18</v>
      </c>
      <c r="C47" s="89"/>
      <c r="D47" s="69"/>
      <c r="E47" s="69"/>
      <c r="F47" s="90"/>
      <c r="G47" s="90"/>
      <c r="H47" s="100"/>
      <c r="I47" s="101">
        <f t="shared" si="1"/>
      </c>
      <c r="J47" s="99"/>
    </row>
    <row r="48" spans="2:10" ht="13.5">
      <c r="B48" s="61">
        <v>19</v>
      </c>
      <c r="C48" s="89"/>
      <c r="D48" s="69"/>
      <c r="E48" s="69"/>
      <c r="F48" s="90"/>
      <c r="G48" s="90"/>
      <c r="H48" s="100"/>
      <c r="I48" s="101">
        <f t="shared" si="1"/>
      </c>
      <c r="J48" s="99"/>
    </row>
    <row r="49" spans="2:10" ht="13.5">
      <c r="B49" s="61">
        <v>20</v>
      </c>
      <c r="C49" s="89"/>
      <c r="D49" s="69"/>
      <c r="E49" s="69"/>
      <c r="F49" s="90"/>
      <c r="G49" s="90"/>
      <c r="H49" s="100"/>
      <c r="I49" s="101">
        <f t="shared" si="1"/>
      </c>
      <c r="J49" s="99"/>
    </row>
  </sheetData>
  <mergeCells count="1">
    <mergeCell ref="B1:D1"/>
  </mergeCells>
  <dataValidations count="1">
    <dataValidation type="list" allowBlank="1" showInputMessage="1" showErrorMessage="1" sqref="F7:F26">
      <formula1>"定額法,定率法"</formula1>
    </dataValidation>
  </dataValidations>
  <printOptions/>
  <pageMargins left="0.75" right="0.75" top="1" bottom="1" header="0.512" footer="0.512"/>
  <pageSetup fitToHeight="1" fitToWidth="1" horizontalDpi="300" verticalDpi="3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view="pageBreakPreview" zoomScaleSheetLayoutView="100" workbookViewId="0" topLeftCell="A1">
      <selection activeCell="B4" sqref="B4"/>
    </sheetView>
  </sheetViews>
  <sheetFormatPr defaultColWidth="9.00390625" defaultRowHeight="13.5"/>
  <cols>
    <col min="2" max="2" width="7.00390625" style="0" customWidth="1"/>
    <col min="3" max="7" width="14.75390625" style="0" customWidth="1"/>
  </cols>
  <sheetData>
    <row r="1" spans="2:4" ht="13.5">
      <c r="B1" s="160" t="s">
        <v>146</v>
      </c>
      <c r="C1" s="160"/>
      <c r="D1" s="160"/>
    </row>
    <row r="3" spans="1:7" ht="13.5">
      <c r="A3" s="57"/>
      <c r="B3" s="62" t="s">
        <v>170</v>
      </c>
      <c r="C3" s="58"/>
      <c r="D3" s="58"/>
      <c r="E3" s="58"/>
      <c r="F3" s="58"/>
      <c r="G3" s="57"/>
    </row>
    <row r="4" spans="1:7" ht="13.5">
      <c r="A4" s="57"/>
      <c r="B4" s="81" t="s">
        <v>193</v>
      </c>
      <c r="C4" s="58"/>
      <c r="D4" s="58"/>
      <c r="E4" s="58"/>
      <c r="F4" s="58"/>
      <c r="G4" s="57"/>
    </row>
    <row r="5" spans="1:7" ht="14.25" thickBot="1">
      <c r="A5" s="59"/>
      <c r="B5" s="82" t="s">
        <v>129</v>
      </c>
      <c r="C5" s="83" t="s">
        <v>130</v>
      </c>
      <c r="D5" s="83" t="s">
        <v>140</v>
      </c>
      <c r="E5" s="83" t="s">
        <v>141</v>
      </c>
      <c r="F5" s="83" t="s">
        <v>142</v>
      </c>
      <c r="G5" s="82" t="s">
        <v>26</v>
      </c>
    </row>
    <row r="6" spans="1:7" ht="14.25" thickTop="1">
      <c r="A6" s="59"/>
      <c r="B6" s="60">
        <v>1</v>
      </c>
      <c r="C6" s="84"/>
      <c r="D6" s="84"/>
      <c r="E6" s="67"/>
      <c r="F6" s="85"/>
      <c r="G6" s="98">
        <f>+IF(E6*F6=0,"",E6*F6)</f>
      </c>
    </row>
    <row r="7" spans="1:7" ht="13.5">
      <c r="A7" s="59"/>
      <c r="B7" s="61">
        <v>2</v>
      </c>
      <c r="C7" s="89"/>
      <c r="D7" s="89"/>
      <c r="E7" s="69"/>
      <c r="F7" s="90"/>
      <c r="G7" s="101">
        <f aca="true" t="shared" si="0" ref="G7:G25">+IF(E7*F7=0,"",E7*F7)</f>
      </c>
    </row>
    <row r="8" spans="1:7" ht="13.5">
      <c r="A8" s="59"/>
      <c r="B8" s="61">
        <v>3</v>
      </c>
      <c r="C8" s="89"/>
      <c r="D8" s="89"/>
      <c r="E8" s="69"/>
      <c r="F8" s="90"/>
      <c r="G8" s="101">
        <f t="shared" si="0"/>
      </c>
    </row>
    <row r="9" spans="1:7" ht="13.5">
      <c r="A9" s="59"/>
      <c r="B9" s="61">
        <v>4</v>
      </c>
      <c r="C9" s="89"/>
      <c r="D9" s="89"/>
      <c r="E9" s="69"/>
      <c r="F9" s="90"/>
      <c r="G9" s="101">
        <f t="shared" si="0"/>
      </c>
    </row>
    <row r="10" spans="1:7" ht="13.5">
      <c r="A10" s="59"/>
      <c r="B10" s="61">
        <v>5</v>
      </c>
      <c r="C10" s="89"/>
      <c r="D10" s="89"/>
      <c r="E10" s="69"/>
      <c r="F10" s="90"/>
      <c r="G10" s="101">
        <f t="shared" si="0"/>
      </c>
    </row>
    <row r="11" spans="1:7" ht="13.5">
      <c r="A11" s="59"/>
      <c r="B11" s="61">
        <v>6</v>
      </c>
      <c r="C11" s="89"/>
      <c r="D11" s="89"/>
      <c r="E11" s="69"/>
      <c r="F11" s="90"/>
      <c r="G11" s="101">
        <f t="shared" si="0"/>
      </c>
    </row>
    <row r="12" spans="1:7" ht="13.5">
      <c r="A12" s="59"/>
      <c r="B12" s="61">
        <v>7</v>
      </c>
      <c r="C12" s="89"/>
      <c r="D12" s="89"/>
      <c r="E12" s="69"/>
      <c r="F12" s="90"/>
      <c r="G12" s="101">
        <f t="shared" si="0"/>
      </c>
    </row>
    <row r="13" spans="1:7" ht="13.5">
      <c r="A13" s="59"/>
      <c r="B13" s="61">
        <v>8</v>
      </c>
      <c r="C13" s="89"/>
      <c r="D13" s="89"/>
      <c r="E13" s="69"/>
      <c r="F13" s="90"/>
      <c r="G13" s="101">
        <f t="shared" si="0"/>
      </c>
    </row>
    <row r="14" spans="1:7" ht="13.5">
      <c r="A14" s="59"/>
      <c r="B14" s="61">
        <v>9</v>
      </c>
      <c r="C14" s="89"/>
      <c r="D14" s="89"/>
      <c r="E14" s="69"/>
      <c r="F14" s="90"/>
      <c r="G14" s="101">
        <f t="shared" si="0"/>
      </c>
    </row>
    <row r="15" spans="1:7" ht="13.5">
      <c r="A15" s="59"/>
      <c r="B15" s="61">
        <v>10</v>
      </c>
      <c r="C15" s="89"/>
      <c r="D15" s="89"/>
      <c r="E15" s="69"/>
      <c r="F15" s="90"/>
      <c r="G15" s="101">
        <f t="shared" si="0"/>
      </c>
    </row>
    <row r="16" spans="1:7" ht="13.5">
      <c r="A16" s="59"/>
      <c r="B16" s="61">
        <v>11</v>
      </c>
      <c r="C16" s="89"/>
      <c r="D16" s="89"/>
      <c r="E16" s="69"/>
      <c r="F16" s="90"/>
      <c r="G16" s="101">
        <f t="shared" si="0"/>
      </c>
    </row>
    <row r="17" spans="1:7" ht="13.5">
      <c r="A17" s="59"/>
      <c r="B17" s="61">
        <v>12</v>
      </c>
      <c r="C17" s="89"/>
      <c r="D17" s="89"/>
      <c r="E17" s="69"/>
      <c r="F17" s="90"/>
      <c r="G17" s="101">
        <f t="shared" si="0"/>
      </c>
    </row>
    <row r="18" spans="1:7" ht="13.5">
      <c r="A18" s="59"/>
      <c r="B18" s="61">
        <v>13</v>
      </c>
      <c r="C18" s="89"/>
      <c r="D18" s="89"/>
      <c r="E18" s="69"/>
      <c r="F18" s="90"/>
      <c r="G18" s="101">
        <f t="shared" si="0"/>
      </c>
    </row>
    <row r="19" spans="1:7" ht="13.5">
      <c r="A19" s="59"/>
      <c r="B19" s="61">
        <v>14</v>
      </c>
      <c r="C19" s="89"/>
      <c r="D19" s="89"/>
      <c r="E19" s="69"/>
      <c r="F19" s="90"/>
      <c r="G19" s="101">
        <f t="shared" si="0"/>
      </c>
    </row>
    <row r="20" spans="1:7" ht="13.5">
      <c r="A20" s="59"/>
      <c r="B20" s="61">
        <v>15</v>
      </c>
      <c r="C20" s="89"/>
      <c r="D20" s="89"/>
      <c r="E20" s="69"/>
      <c r="F20" s="90"/>
      <c r="G20" s="101">
        <f t="shared" si="0"/>
      </c>
    </row>
    <row r="21" spans="1:7" ht="13.5">
      <c r="A21" s="59"/>
      <c r="B21" s="61">
        <v>16</v>
      </c>
      <c r="C21" s="89"/>
      <c r="D21" s="89"/>
      <c r="E21" s="69"/>
      <c r="F21" s="90"/>
      <c r="G21" s="101">
        <f t="shared" si="0"/>
      </c>
    </row>
    <row r="22" spans="1:7" ht="13.5">
      <c r="A22" s="59"/>
      <c r="B22" s="61">
        <v>17</v>
      </c>
      <c r="C22" s="89"/>
      <c r="D22" s="89"/>
      <c r="E22" s="69"/>
      <c r="F22" s="90"/>
      <c r="G22" s="101">
        <f t="shared" si="0"/>
      </c>
    </row>
    <row r="23" spans="1:7" ht="13.5">
      <c r="A23" s="59"/>
      <c r="B23" s="61">
        <v>18</v>
      </c>
      <c r="C23" s="89"/>
      <c r="D23" s="89"/>
      <c r="E23" s="69"/>
      <c r="F23" s="90"/>
      <c r="G23" s="101">
        <f t="shared" si="0"/>
      </c>
    </row>
    <row r="24" spans="1:7" ht="13.5">
      <c r="A24" s="59"/>
      <c r="B24" s="61">
        <v>19</v>
      </c>
      <c r="C24" s="89"/>
      <c r="D24" s="89"/>
      <c r="E24" s="69"/>
      <c r="F24" s="90"/>
      <c r="G24" s="101">
        <f t="shared" si="0"/>
      </c>
    </row>
    <row r="25" spans="2:7" ht="13.5">
      <c r="B25" s="61">
        <v>20</v>
      </c>
      <c r="C25" s="89"/>
      <c r="D25" s="89"/>
      <c r="E25" s="69"/>
      <c r="F25" s="90"/>
      <c r="G25" s="101">
        <f t="shared" si="0"/>
      </c>
    </row>
  </sheetData>
  <mergeCells count="1">
    <mergeCell ref="B1:D1"/>
  </mergeCells>
  <printOptions/>
  <pageMargins left="0.75" right="0.75" top="1" bottom="1" header="0.512" footer="0.512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view="pageBreakPreview" zoomScale="85" zoomScaleSheetLayoutView="85" workbookViewId="0" topLeftCell="A1">
      <selection activeCell="B4" sqref="B4"/>
    </sheetView>
  </sheetViews>
  <sheetFormatPr defaultColWidth="9.00390625" defaultRowHeight="13.5"/>
  <cols>
    <col min="2" max="7" width="14.75390625" style="0" customWidth="1"/>
  </cols>
  <sheetData>
    <row r="1" spans="2:4" ht="13.5">
      <c r="B1" s="160" t="s">
        <v>146</v>
      </c>
      <c r="C1" s="160"/>
      <c r="D1" s="160"/>
    </row>
    <row r="3" spans="1:7" ht="13.5">
      <c r="A3" s="57"/>
      <c r="B3" s="62" t="s">
        <v>208</v>
      </c>
      <c r="C3" s="58"/>
      <c r="D3" s="57"/>
      <c r="E3" s="58"/>
      <c r="F3" s="58"/>
      <c r="G3" s="57"/>
    </row>
    <row r="4" spans="1:7" ht="36.75" thickBot="1">
      <c r="A4" s="57"/>
      <c r="B4" s="64" t="s">
        <v>144</v>
      </c>
      <c r="C4" s="65" t="s">
        <v>125</v>
      </c>
      <c r="D4" s="64" t="s">
        <v>194</v>
      </c>
      <c r="E4" s="64" t="s">
        <v>122</v>
      </c>
      <c r="F4" s="64" t="s">
        <v>123</v>
      </c>
      <c r="G4" s="64" t="s">
        <v>124</v>
      </c>
    </row>
    <row r="5" spans="1:7" ht="14.25" thickTop="1">
      <c r="A5" s="59"/>
      <c r="B5" s="60">
        <v>1</v>
      </c>
      <c r="C5" s="67"/>
      <c r="D5" s="67"/>
      <c r="E5" s="67"/>
      <c r="F5" s="67"/>
      <c r="G5" s="68"/>
    </row>
    <row r="6" spans="1:7" ht="13.5">
      <c r="A6" s="59"/>
      <c r="B6" s="61">
        <v>2</v>
      </c>
      <c r="C6" s="69"/>
      <c r="D6" s="69"/>
      <c r="E6" s="69"/>
      <c r="F6" s="69"/>
      <c r="G6" s="70"/>
    </row>
    <row r="7" spans="1:7" ht="13.5">
      <c r="A7" s="59"/>
      <c r="B7" s="61">
        <v>3</v>
      </c>
      <c r="C7" s="69"/>
      <c r="D7" s="69"/>
      <c r="E7" s="69"/>
      <c r="F7" s="69"/>
      <c r="G7" s="70"/>
    </row>
    <row r="8" spans="1:7" ht="13.5">
      <c r="A8" s="59"/>
      <c r="B8" s="61">
        <v>4</v>
      </c>
      <c r="C8" s="69"/>
      <c r="D8" s="69"/>
      <c r="E8" s="69"/>
      <c r="F8" s="69"/>
      <c r="G8" s="70"/>
    </row>
    <row r="9" spans="1:7" ht="13.5">
      <c r="A9" s="59"/>
      <c r="B9" s="61">
        <v>5</v>
      </c>
      <c r="C9" s="69"/>
      <c r="D9" s="69"/>
      <c r="E9" s="69"/>
      <c r="F9" s="69"/>
      <c r="G9" s="70"/>
    </row>
    <row r="10" spans="1:7" ht="13.5">
      <c r="A10" s="59"/>
      <c r="B10" s="61">
        <v>6</v>
      </c>
      <c r="C10" s="69"/>
      <c r="D10" s="69"/>
      <c r="E10" s="69"/>
      <c r="F10" s="69"/>
      <c r="G10" s="70"/>
    </row>
    <row r="11" spans="1:7" ht="13.5">
      <c r="A11" s="59"/>
      <c r="B11" s="61">
        <v>7</v>
      </c>
      <c r="C11" s="69"/>
      <c r="D11" s="69"/>
      <c r="E11" s="69"/>
      <c r="F11" s="69"/>
      <c r="G11" s="70"/>
    </row>
    <row r="12" spans="1:7" ht="13.5">
      <c r="A12" s="59"/>
      <c r="B12" s="61">
        <v>8</v>
      </c>
      <c r="C12" s="69"/>
      <c r="D12" s="69"/>
      <c r="E12" s="69"/>
      <c r="F12" s="69"/>
      <c r="G12" s="70"/>
    </row>
    <row r="13" spans="1:7" ht="13.5">
      <c r="A13" s="59"/>
      <c r="B13" s="61">
        <v>9</v>
      </c>
      <c r="C13" s="69"/>
      <c r="D13" s="69"/>
      <c r="E13" s="69"/>
      <c r="F13" s="69"/>
      <c r="G13" s="70"/>
    </row>
    <row r="14" spans="1:7" ht="13.5">
      <c r="A14" s="59"/>
      <c r="B14" s="61">
        <v>10</v>
      </c>
      <c r="C14" s="69"/>
      <c r="D14" s="69"/>
      <c r="E14" s="69"/>
      <c r="F14" s="69"/>
      <c r="G14" s="70"/>
    </row>
    <row r="15" spans="1:7" ht="13.5">
      <c r="A15" s="59"/>
      <c r="B15" s="61">
        <v>11</v>
      </c>
      <c r="C15" s="69"/>
      <c r="D15" s="69"/>
      <c r="E15" s="69"/>
      <c r="F15" s="69"/>
      <c r="G15" s="70"/>
    </row>
    <row r="16" spans="1:7" ht="13.5">
      <c r="A16" s="59"/>
      <c r="B16" s="61">
        <v>12</v>
      </c>
      <c r="C16" s="69"/>
      <c r="D16" s="69"/>
      <c r="E16" s="69"/>
      <c r="F16" s="69"/>
      <c r="G16" s="70"/>
    </row>
    <row r="17" spans="1:7" ht="13.5">
      <c r="A17" s="59"/>
      <c r="B17" s="61">
        <v>13</v>
      </c>
      <c r="C17" s="69"/>
      <c r="D17" s="69"/>
      <c r="E17" s="69"/>
      <c r="F17" s="69"/>
      <c r="G17" s="70"/>
    </row>
    <row r="18" spans="1:7" ht="13.5">
      <c r="A18" s="59"/>
      <c r="B18" s="61">
        <v>14</v>
      </c>
      <c r="C18" s="69"/>
      <c r="D18" s="69"/>
      <c r="E18" s="69"/>
      <c r="F18" s="69"/>
      <c r="G18" s="70"/>
    </row>
    <row r="19" spans="1:7" ht="13.5">
      <c r="A19" s="59"/>
      <c r="B19" s="61">
        <v>15</v>
      </c>
      <c r="C19" s="69"/>
      <c r="D19" s="69"/>
      <c r="E19" s="69"/>
      <c r="F19" s="69"/>
      <c r="G19" s="70"/>
    </row>
    <row r="20" spans="1:7" ht="13.5">
      <c r="A20" s="59"/>
      <c r="B20" s="61">
        <v>16</v>
      </c>
      <c r="C20" s="69"/>
      <c r="D20" s="69"/>
      <c r="E20" s="69"/>
      <c r="F20" s="69"/>
      <c r="G20" s="70"/>
    </row>
    <row r="21" spans="1:7" ht="13.5">
      <c r="A21" s="59"/>
      <c r="B21" s="61">
        <v>17</v>
      </c>
      <c r="C21" s="69"/>
      <c r="D21" s="69"/>
      <c r="E21" s="69"/>
      <c r="F21" s="69"/>
      <c r="G21" s="70"/>
    </row>
    <row r="22" spans="1:7" ht="13.5">
      <c r="A22" s="59"/>
      <c r="B22" s="61">
        <v>18</v>
      </c>
      <c r="C22" s="69"/>
      <c r="D22" s="69"/>
      <c r="E22" s="69"/>
      <c r="F22" s="69"/>
      <c r="G22" s="70"/>
    </row>
    <row r="23" spans="1:7" ht="13.5">
      <c r="A23" s="59"/>
      <c r="B23" s="61">
        <v>19</v>
      </c>
      <c r="C23" s="69"/>
      <c r="D23" s="69"/>
      <c r="E23" s="69"/>
      <c r="F23" s="69"/>
      <c r="G23" s="70"/>
    </row>
    <row r="24" spans="1:7" ht="13.5">
      <c r="A24" s="59"/>
      <c r="B24" s="61">
        <v>20</v>
      </c>
      <c r="C24" s="69"/>
      <c r="D24" s="69"/>
      <c r="E24" s="69"/>
      <c r="F24" s="69"/>
      <c r="G24" s="70"/>
    </row>
  </sheetData>
  <mergeCells count="1">
    <mergeCell ref="B1:D1"/>
  </mergeCells>
  <printOptions/>
  <pageMargins left="0.75" right="0.75" top="1" bottom="1" header="0.512" footer="0.512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関東地方整備局</cp:lastModifiedBy>
  <cp:lastPrinted>2007-05-01T09:55:52Z</cp:lastPrinted>
  <dcterms:created xsi:type="dcterms:W3CDTF">2007-03-16T12:50:37Z</dcterms:created>
  <dcterms:modified xsi:type="dcterms:W3CDTF">2010-05-12T02:56:44Z</dcterms:modified>
  <cp:category/>
  <cp:version/>
  <cp:contentType/>
  <cp:contentStatus/>
</cp:coreProperties>
</file>